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310"/>
  </bookViews>
  <sheets>
    <sheet name="BÁO CÁO RÀ SOÁT" sheetId="1" r:id="rId1"/>
    <sheet name="BIỂU TRÌNH PHÊ DUYỆT" sheetId="2" r:id="rId2"/>
    <sheet name="Trang_tính1" sheetId="4" state="hidden" r:id="rId3"/>
  </sheets>
  <definedNames>
    <definedName name="_xlnm.Print_Titles" localSheetId="0">'BÁO CÁO RÀ SOÁT'!$5:$8</definedName>
    <definedName name="_xlnm.Print_Titles" localSheetId="1">'BIỂU TRÌNH PHÊ DUYỆT'!$6:$7</definedName>
  </definedNames>
  <calcPr calcId="162913" concurrentCalc="0"/>
</workbook>
</file>

<file path=xl/calcChain.xml><?xml version="1.0" encoding="utf-8"?>
<calcChain xmlns="http://schemas.openxmlformats.org/spreadsheetml/2006/main">
  <c r="F815" i="2" l="1"/>
  <c r="I803" i="1"/>
  <c r="I1538" i="1"/>
  <c r="F101" i="2"/>
  <c r="E101" i="2"/>
  <c r="F100" i="2"/>
  <c r="E100" i="2"/>
  <c r="F99" i="2"/>
  <c r="E99" i="2"/>
  <c r="F98" i="2"/>
  <c r="E98" i="2"/>
  <c r="F97" i="2"/>
  <c r="E97" i="2"/>
  <c r="F96" i="2"/>
  <c r="E96" i="2"/>
  <c r="F95" i="2"/>
  <c r="E95" i="2"/>
  <c r="E94" i="2"/>
  <c r="E93" i="2"/>
  <c r="F92" i="2"/>
  <c r="E92" i="2"/>
  <c r="F91" i="2"/>
  <c r="E91" i="2"/>
  <c r="F90" i="2"/>
  <c r="E90" i="2"/>
  <c r="F89" i="2"/>
  <c r="E89" i="2"/>
  <c r="F88" i="2"/>
  <c r="E88" i="2"/>
  <c r="F87" i="2"/>
  <c r="E87" i="2"/>
  <c r="F86" i="2"/>
  <c r="E86" i="2"/>
  <c r="F85" i="2"/>
  <c r="E85" i="2"/>
  <c r="F84" i="2"/>
  <c r="E84" i="2"/>
  <c r="F83" i="2"/>
  <c r="E83" i="2"/>
  <c r="F82" i="2"/>
  <c r="E82" i="2"/>
  <c r="F81" i="2"/>
  <c r="E81" i="2"/>
  <c r="F80" i="2"/>
  <c r="E80" i="2"/>
  <c r="E79" i="2"/>
  <c r="E78" i="2"/>
  <c r="F77" i="2"/>
  <c r="E77" i="2"/>
  <c r="F76" i="2"/>
  <c r="E76" i="2"/>
  <c r="F75" i="2"/>
  <c r="E75" i="2"/>
  <c r="F74" i="2"/>
  <c r="E74" i="2"/>
  <c r="E73" i="2"/>
  <c r="F72" i="2"/>
  <c r="E72" i="2"/>
  <c r="F71" i="2"/>
  <c r="E71" i="2"/>
  <c r="F70" i="2"/>
  <c r="E70" i="2"/>
  <c r="F69" i="2"/>
  <c r="E69" i="2"/>
  <c r="F68" i="2"/>
  <c r="E68" i="2"/>
  <c r="F67" i="2"/>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0" i="2"/>
  <c r="E50" i="2"/>
  <c r="F49" i="2"/>
  <c r="E49" i="2"/>
  <c r="F48" i="2"/>
  <c r="E48" i="2"/>
  <c r="F47" i="2"/>
  <c r="E47" i="2"/>
  <c r="F46" i="2"/>
  <c r="E46" i="2"/>
  <c r="F45" i="2"/>
  <c r="E45" i="2"/>
  <c r="F43" i="2"/>
  <c r="E43" i="2"/>
  <c r="F42" i="2"/>
  <c r="E42" i="2"/>
  <c r="F41" i="2"/>
  <c r="E41" i="2"/>
  <c r="F40" i="2"/>
  <c r="E40" i="2"/>
  <c r="F39" i="2"/>
  <c r="E39" i="2"/>
  <c r="F38" i="2"/>
  <c r="E38" i="2"/>
  <c r="F37" i="2"/>
  <c r="E37" i="2"/>
  <c r="F36" i="2"/>
  <c r="E36" i="2"/>
  <c r="F35" i="2"/>
  <c r="E35" i="2"/>
  <c r="F34" i="2"/>
  <c r="E34" i="2"/>
  <c r="F32" i="2"/>
  <c r="E32" i="2"/>
  <c r="F31" i="2"/>
  <c r="E31" i="2"/>
  <c r="F30" i="2"/>
  <c r="E30" i="2"/>
  <c r="F29" i="2"/>
  <c r="E29" i="2"/>
  <c r="E28" i="2"/>
  <c r="F27" i="2"/>
  <c r="E27" i="2"/>
  <c r="F26" i="2"/>
  <c r="E26" i="2"/>
  <c r="F25" i="2"/>
  <c r="E25" i="2"/>
  <c r="F24" i="2"/>
  <c r="E24" i="2"/>
  <c r="E23" i="2"/>
  <c r="F21" i="2"/>
  <c r="E21" i="2"/>
  <c r="F19" i="2"/>
  <c r="E19" i="2"/>
  <c r="E17" i="2"/>
  <c r="F16" i="2"/>
  <c r="E16" i="2"/>
  <c r="F14" i="2"/>
  <c r="E14" i="2"/>
  <c r="F13" i="2"/>
  <c r="E13" i="2"/>
  <c r="E12" i="2"/>
  <c r="F1571" i="1"/>
</calcChain>
</file>

<file path=xl/comments1.xml><?xml version="1.0" encoding="utf-8"?>
<comments xmlns="http://schemas.openxmlformats.org/spreadsheetml/2006/main">
  <authors>
    <author>Tác giả</author>
  </authors>
  <commentList>
    <comment ref="J1538" authorId="0" shapeId="0">
      <text>
        <r>
          <rPr>
            <b/>
            <sz val="9"/>
            <color indexed="81"/>
            <rFont val="Tahoma"/>
            <family val="2"/>
          </rPr>
          <t>Tác giả:</t>
        </r>
        <r>
          <rPr>
            <sz val="9"/>
            <color indexed="81"/>
            <rFont val="Tahoma"/>
            <family val="2"/>
          </rPr>
          <t xml:space="preserve">
SAI GIÁ</t>
        </r>
      </text>
    </comment>
  </commentList>
</comments>
</file>

<file path=xl/comments2.xml><?xml version="1.0" encoding="utf-8"?>
<comments xmlns="http://schemas.openxmlformats.org/spreadsheetml/2006/main">
  <authors>
    <author>Tác giả</author>
  </authors>
  <commentList>
    <comment ref="E907" authorId="0" shapeId="0">
      <text>
        <r>
          <rPr>
            <b/>
            <sz val="9"/>
            <color indexed="81"/>
            <rFont val="Tahoma"/>
            <family val="2"/>
          </rPr>
          <t xml:space="preserve">Tác giả:
</t>
        </r>
      </text>
    </comment>
  </commentList>
</comments>
</file>

<file path=xl/sharedStrings.xml><?xml version="1.0" encoding="utf-8"?>
<sst xmlns="http://schemas.openxmlformats.org/spreadsheetml/2006/main" count="14633" uniqueCount="3695">
  <si>
    <t>A</t>
  </si>
  <si>
    <t>Danh mục trang thiết bị y tế chuyên dùng đặc thù</t>
  </si>
  <si>
    <t>Máy Xquang DR</t>
  </si>
  <si>
    <t xml:space="preserve">cái </t>
  </si>
  <si>
    <t>Không có định mức</t>
  </si>
  <si>
    <t>Jumong General</t>
  </si>
  <si>
    <t>Liên doanh liên kết</t>
  </si>
  <si>
    <t>Máy Xquang  chụp vú</t>
  </si>
  <si>
    <t>BTX- 9800A</t>
  </si>
  <si>
    <t>Điều chuyển từ ATK</t>
  </si>
  <si>
    <t xml:space="preserve">Máy Xquang </t>
  </si>
  <si>
    <t>Shimadzu</t>
  </si>
  <si>
    <t>0</t>
  </si>
  <si>
    <t>Máy Xquang</t>
  </si>
  <si>
    <t>UD150L-30EVFN</t>
  </si>
  <si>
    <t>x</t>
  </si>
  <si>
    <t>Acoma</t>
  </si>
  <si>
    <t>Hệ thống chụp cắt lớp CT Scaner 16 lát cắt, vòng quay 360 độ</t>
  </si>
  <si>
    <t>ECLOS</t>
  </si>
  <si>
    <t>Máy siêu âm+ đầu in</t>
  </si>
  <si>
    <t>Chinson 600M</t>
  </si>
  <si>
    <t>Máy siêu âm màu 4D</t>
  </si>
  <si>
    <t>Ecube 9 SO 2000</t>
  </si>
  <si>
    <t>Máy siêu âm sách tay</t>
  </si>
  <si>
    <t>Logiq</t>
  </si>
  <si>
    <t>Máy siêu âm Chinson-600M</t>
  </si>
  <si>
    <t>CHIN SON 600M</t>
  </si>
  <si>
    <t>Máy xét nghiệm sinh hoá máu tự động</t>
  </si>
  <si>
    <t>không có định mức</t>
  </si>
  <si>
    <t>BT3600</t>
  </si>
  <si>
    <t xml:space="preserve">Máy xét nghiệm sinh hoá máu </t>
  </si>
  <si>
    <t>Evolution 3000</t>
  </si>
  <si>
    <t>Máy sinh hóa máu tự động</t>
  </si>
  <si>
    <t>SPHERA</t>
  </si>
  <si>
    <t>Máy sinh hóa máu bán tự động</t>
  </si>
  <si>
    <t>3000 Evolution</t>
  </si>
  <si>
    <t>Máy thở</t>
  </si>
  <si>
    <t>9100CNXT</t>
  </si>
  <si>
    <t>Máy thở xách tay  (CPAP)</t>
  </si>
  <si>
    <t>Rem rest 903</t>
  </si>
  <si>
    <t>Máy gây mê</t>
  </si>
  <si>
    <t>SLW 180</t>
  </si>
  <si>
    <t>Máy theo dõi bệnh nhân</t>
  </si>
  <si>
    <t>BSM -4101K</t>
  </si>
  <si>
    <t>Máy theo dõi chức năng sống(Monitor)</t>
  </si>
  <si>
    <t>Omni Infinium</t>
  </si>
  <si>
    <t>Bơm tiêm điện</t>
  </si>
  <si>
    <t>SK 500 II Shenzhen</t>
  </si>
  <si>
    <t>Máy truyền dịch</t>
  </si>
  <si>
    <t>Infusomat- p</t>
  </si>
  <si>
    <t xml:space="preserve">Dao mổ điện </t>
  </si>
  <si>
    <t>Exell 250MCD</t>
  </si>
  <si>
    <t>Đèn mổ treo trần 2 nhánh</t>
  </si>
  <si>
    <t>Acesaled</t>
  </si>
  <si>
    <t>Phí, lệ phí để lại</t>
  </si>
  <si>
    <t>Bàn mổ đa năng</t>
  </si>
  <si>
    <t>Sturdy ST 08</t>
  </si>
  <si>
    <t>Máy điện tim 3 cần</t>
  </si>
  <si>
    <t>Cardimax FX 7102</t>
  </si>
  <si>
    <t>Máy điện tim</t>
  </si>
  <si>
    <t>ECG-9620L</t>
  </si>
  <si>
    <t>Máy nội soi tai mũi họng</t>
  </si>
  <si>
    <t>Schindler</t>
  </si>
  <si>
    <t>Medtech</t>
  </si>
  <si>
    <t xml:space="preserve">Máy nội soi tai mũi họng </t>
  </si>
  <si>
    <t>Máy nội soi cổ tử cung kỹ thuật số</t>
  </si>
  <si>
    <t>JH- 5004</t>
  </si>
  <si>
    <t>Máy monitor sản khoa</t>
  </si>
  <si>
    <t>Bistos BT350</t>
  </si>
  <si>
    <t>B</t>
  </si>
  <si>
    <t>Danh mục trang thiết bị y tế chuyên dùng khác</t>
  </si>
  <si>
    <t>Tủ sấy điện</t>
  </si>
  <si>
    <t>101-2</t>
  </si>
  <si>
    <t>Bộ sinh hiển vi khám mắt</t>
  </si>
  <si>
    <t>bộ</t>
  </si>
  <si>
    <t>ViSL 02 MAX</t>
  </si>
  <si>
    <t>Bồn đun Parafin</t>
  </si>
  <si>
    <t>Heating 30-1</t>
  </si>
  <si>
    <t>Bồn Parafin</t>
  </si>
  <si>
    <t>PT-30SB</t>
  </si>
  <si>
    <t>DT305B</t>
  </si>
  <si>
    <t xml:space="preserve">Đèn soi da </t>
  </si>
  <si>
    <t>XHZ- 90</t>
  </si>
  <si>
    <t xml:space="preserve">Lồng ấp trẻ sơ sinh </t>
  </si>
  <si>
    <t>Đèn Hồng Ngoại</t>
  </si>
  <si>
    <t>IR-2014</t>
  </si>
  <si>
    <t>Đèn Tử Ngoại</t>
  </si>
  <si>
    <t>PL-S 9W</t>
  </si>
  <si>
    <t>Giường điện đa năng</t>
  </si>
  <si>
    <t>HK9008</t>
  </si>
  <si>
    <t>Giường cấp cứu đa năng (giường điện)</t>
  </si>
  <si>
    <t>HK- 9008</t>
  </si>
  <si>
    <t>Kính hiển vi</t>
  </si>
  <si>
    <t>CH30</t>
  </si>
  <si>
    <t>Kính hiển vi 2 mắt</t>
  </si>
  <si>
    <t>BM-100</t>
  </si>
  <si>
    <t>Lò đốt rác</t>
  </si>
  <si>
    <t>A200</t>
  </si>
  <si>
    <t>Lò hủy bơm kim tiêm</t>
  </si>
  <si>
    <t>Lồng ấp sơ sinh</t>
  </si>
  <si>
    <t>YP 100</t>
  </si>
  <si>
    <t xml:space="preserve">Máy nha khoa </t>
  </si>
  <si>
    <t>Roson KLT6210 A1</t>
  </si>
  <si>
    <t>Ghế răng</t>
  </si>
  <si>
    <t>Suntem STD-302</t>
  </si>
  <si>
    <t>Máy điện châm có kim</t>
  </si>
  <si>
    <t>SDZ-V</t>
  </si>
  <si>
    <t xml:space="preserve">Máy điện phân </t>
  </si>
  <si>
    <t>Infinity</t>
  </si>
  <si>
    <t>Máy điện xung</t>
  </si>
  <si>
    <t>Firing</t>
  </si>
  <si>
    <t>Máy điều trị sóng ngắn</t>
  </si>
  <si>
    <t xml:space="preserve">CDB-1 </t>
  </si>
  <si>
    <t>Máy hút dịch</t>
  </si>
  <si>
    <t>Medi- Pump 1616</t>
  </si>
  <si>
    <t>Máy hút dịch chạy điện</t>
  </si>
  <si>
    <t>SU510</t>
  </si>
  <si>
    <t>Máy kéo giãn cột sống</t>
  </si>
  <si>
    <t>ET800</t>
  </si>
  <si>
    <t>Máy khí dung Omron</t>
  </si>
  <si>
    <t>NEC-801</t>
  </si>
  <si>
    <t xml:space="preserve">Máy khí dung </t>
  </si>
  <si>
    <t>F 202</t>
  </si>
  <si>
    <t>Máy lấy cao răng</t>
  </si>
  <si>
    <t>BOCAT</t>
  </si>
  <si>
    <t>Máy ly tâm 12 ống</t>
  </si>
  <si>
    <t>LC-04s Cetrifuge</t>
  </si>
  <si>
    <t>Máy ly tâm đa năng</t>
  </si>
  <si>
    <t>PLC-012 E</t>
  </si>
  <si>
    <t>Máy ly tâm teco-USA</t>
  </si>
  <si>
    <t>80-1Electrronic-cetrifuge</t>
  </si>
  <si>
    <t>Máy XN nước tiểu tự động</t>
  </si>
  <si>
    <t>HT1 CL50 plus</t>
  </si>
  <si>
    <t>TC-101</t>
  </si>
  <si>
    <t xml:space="preserve">Máy xét nghiệm nước tiểu </t>
  </si>
  <si>
    <t>Uritex</t>
  </si>
  <si>
    <t>Mission U120</t>
  </si>
  <si>
    <t>Máy sắc thuốc 16 ấm</t>
  </si>
  <si>
    <t>VN</t>
  </si>
  <si>
    <t xml:space="preserve">Máy siêu âm điều trị </t>
  </si>
  <si>
    <t>US13</t>
  </si>
  <si>
    <t>Máy siêu âm điều trị</t>
  </si>
  <si>
    <t xml:space="preserve">HS-501 </t>
  </si>
  <si>
    <t>HS-501</t>
  </si>
  <si>
    <t>HS- 501</t>
  </si>
  <si>
    <t>Máy tán sỏi ngoài cơ thể</t>
  </si>
  <si>
    <t>Limed ESWL 98/LTTD</t>
  </si>
  <si>
    <t xml:space="preserve">Máy tạo Oxy </t>
  </si>
  <si>
    <t>Integra</t>
  </si>
  <si>
    <t>Máy xét nghiệm điện giải đồ</t>
  </si>
  <si>
    <t>Ea-Sylyte plus</t>
  </si>
  <si>
    <t>Máy xét nghiệm huyết học 18 TS</t>
  </si>
  <si>
    <t>Erma PCE-201</t>
  </si>
  <si>
    <t>ABX MICROS60</t>
  </si>
  <si>
    <t>Máy huyết học tự động 18 thông số</t>
  </si>
  <si>
    <t>Máy in của máy xét nghiệm huyết học</t>
  </si>
  <si>
    <t>18FS (Abxmicsos 60) - EPSONLX -300</t>
  </si>
  <si>
    <t>Máy xoa bóp áp lực hơi</t>
  </si>
  <si>
    <t>UAM 9100</t>
  </si>
  <si>
    <t>Thiết bị vật lý trị liệu- phục hồi chức năng</t>
  </si>
  <si>
    <t>DL2003V3</t>
  </si>
  <si>
    <t xml:space="preserve">Nồi hấp áp lực  </t>
  </si>
  <si>
    <t>Sturdy SA 300 VF</t>
  </si>
  <si>
    <t>Nồi hấp tiệt trùng</t>
  </si>
  <si>
    <t>Nihophawa AS100</t>
  </si>
  <si>
    <t>Máy đo thính lực người lớn có ghi</t>
  </si>
  <si>
    <t>Shibelsound 400-A</t>
  </si>
  <si>
    <t>Máy đo thị lực</t>
  </si>
  <si>
    <t>Bộ đo nhãn áp</t>
  </si>
  <si>
    <t>Schioetz PMS</t>
  </si>
  <si>
    <t>TRUNG TÂM Y TẾ HUYỆN YÊN SƠN</t>
  </si>
  <si>
    <t>Máy X quang kỹ thuật số chụp tổng quát</t>
  </si>
  <si>
    <t>Hệ thống</t>
  </si>
  <si>
    <t>UD150L-30E (nâng cấp kỹ thuật số DA CARESTREAM)</t>
  </si>
  <si>
    <t>Quỹ PTSN</t>
  </si>
  <si>
    <t>Máy Xquang Shimazu (bàn cố định) (Đđiều chuyển PKĐK Sơn Nam thay máy hỏng)</t>
  </si>
  <si>
    <t>Máy</t>
  </si>
  <si>
    <t>UD150L-30E</t>
  </si>
  <si>
    <t>NSNN</t>
  </si>
  <si>
    <t>Máy chụp X-Quang tăng sáng truyền hình</t>
  </si>
  <si>
    <t>REX-525RF</t>
  </si>
  <si>
    <t>Dự án Norred</t>
  </si>
  <si>
    <t>Máy Xquang (PKĐK Tân Trào)</t>
  </si>
  <si>
    <t>EVA-HF525</t>
  </si>
  <si>
    <t>Máy Xquang (PKĐK Sơn Nam) (Máy hỏng)</t>
  </si>
  <si>
    <t>Máy siêu âm Shimazu đen trắng (điều chuyển PKĐK Sơn Nam thay máy hỏng)</t>
  </si>
  <si>
    <t>SDU-450XL</t>
  </si>
  <si>
    <t>Hệ thống CT Scanner &lt; 64 lát cắt/vòng quay</t>
  </si>
  <si>
    <t>HITACHI</t>
  </si>
  <si>
    <t>Máy siêu âm màu Medison 4D</t>
  </si>
  <si>
    <t>SA-X8</t>
  </si>
  <si>
    <t>Máy siêu âm Doppler màu cao cấp 3 đầu dò kèm máy in</t>
  </si>
  <si>
    <t>SONOACE R7</t>
  </si>
  <si>
    <t>Máy siêu âm (PKĐK Tân Trào)</t>
  </si>
  <si>
    <t>NEUSONIC PX</t>
  </si>
  <si>
    <t>Máy siêu âm (PKĐK Sơn Nam) (hỏng không còn sử dụng}</t>
  </si>
  <si>
    <t>Logiq 100Pro</t>
  </si>
  <si>
    <t>Máy xét nghiệm sinh hóa tự động (TTYTDP)</t>
  </si>
  <si>
    <t>BECKMAN AU 400</t>
  </si>
  <si>
    <t>Máy xét nghiệm sinh hóa (PKĐK Tân trào)</t>
  </si>
  <si>
    <t>CLINDIAG</t>
  </si>
  <si>
    <t>Máy sinh hóa tự động cũ (PKĐK Sơn Nam)</t>
  </si>
  <si>
    <t>Máy sinh hóa tự động mới (PKĐK Sơn nam)</t>
  </si>
  <si>
    <t>Italia Sphera</t>
  </si>
  <si>
    <t>Máy thở người lớn loại CPAP, (máy hỏng đã lưu kho)</t>
  </si>
  <si>
    <t>Máy thở chức năng cao có Monitor (máy hỏng đã lưu kho)</t>
  </si>
  <si>
    <t>Máy thở CPAP cho trẻ sơ sinh (TTCSSKSS)</t>
  </si>
  <si>
    <t>FISHER PAYKER 921207868</t>
  </si>
  <si>
    <t>Máy thở ( dùng cho khoa nhi) (máy hỏng đã lưu kho)</t>
  </si>
  <si>
    <t xml:space="preserve">Máy gây mê kèm thở và máy nén khí </t>
  </si>
  <si>
    <t>Máy gây mê kèm máy thở</t>
  </si>
  <si>
    <t>DRAGER ASFA -0033</t>
  </si>
  <si>
    <t>SL-210</t>
  </si>
  <si>
    <t xml:space="preserve">Máy theo dõi bệnh nhân (monitor) </t>
  </si>
  <si>
    <t>OMNI</t>
  </si>
  <si>
    <t xml:space="preserve">Máy theo dõi bệnh nhân (monitor) 6 thông số </t>
  </si>
  <si>
    <t>HM9000FP</t>
  </si>
  <si>
    <t>Máy theo dõi bệnh nhân (monitor) 6 thông số ETCO2</t>
  </si>
  <si>
    <t>161-4A5422 KOREA</t>
  </si>
  <si>
    <t>Bơm tiêm điện Terumo</t>
  </si>
  <si>
    <t>Cái</t>
  </si>
  <si>
    <t>TE311</t>
  </si>
  <si>
    <t>CODAN ARGUSAG.   1002 4685</t>
  </si>
  <si>
    <t>Dự án Noreed</t>
  </si>
  <si>
    <t>Bơm tiêm điện ( Máy  truyền dịch)</t>
  </si>
  <si>
    <t>CODAN ARGUSAG.   1002 4650</t>
  </si>
  <si>
    <t>Máy truyền dịch Infusomat</t>
  </si>
  <si>
    <t>ARGUS707   A.G</t>
  </si>
  <si>
    <t xml:space="preserve">1: CODAN ARGUSAG  SL10024655     2: CODAN ARGUSAG  SL10024650  </t>
  </si>
  <si>
    <t>Dao điện</t>
  </si>
  <si>
    <t>ESU-X300NT</t>
  </si>
  <si>
    <t>Dao mổ điện cao tần</t>
  </si>
  <si>
    <t>Geister          ESU-X300NT</t>
  </si>
  <si>
    <t>STORRZ TW295463</t>
  </si>
  <si>
    <t>Đèn mổ</t>
  </si>
  <si>
    <t>Đèn mổ treo trần LED 2 choá</t>
  </si>
  <si>
    <t>Saphiren Medical</t>
  </si>
  <si>
    <t>Đèn mổ di động ≥ 60.000 Lux</t>
  </si>
  <si>
    <t>Sturdy          SLH-100M</t>
  </si>
  <si>
    <t>Bàn mổ</t>
  </si>
  <si>
    <t xml:space="preserve">Bàn mổ chấn thương chỉnh hình điện thuỷ lực </t>
  </si>
  <si>
    <t>Takara belmont DR-2600 Y</t>
  </si>
  <si>
    <t xml:space="preserve">Máy điện tim 6 kênh </t>
  </si>
  <si>
    <t>Mediganat Meca 406Y</t>
  </si>
  <si>
    <t>Mediganat Meca 407Y</t>
  </si>
  <si>
    <t>Máy điện tim 6 kênh (khoa Cấp cứu)</t>
  </si>
  <si>
    <t>NIHONKOHDL ECG-1250K</t>
  </si>
  <si>
    <t>Máy điện tim mới (PKĐK Sơn Nam)</t>
  </si>
  <si>
    <t>Hệ thống nội soi Dạ dày - Đại tràng</t>
  </si>
  <si>
    <t>Composite XR250</t>
  </si>
  <si>
    <t>Máy nội soi cổ tử cung</t>
  </si>
  <si>
    <t>SUNYEONG-600</t>
  </si>
  <si>
    <t xml:space="preserve">Máy soi khám cổ tử cung với camera và màn hình </t>
  </si>
  <si>
    <t>Leisegang Feinmechanik 3MVC</t>
  </si>
  <si>
    <t>Máy Monitor theo dõi song thai</t>
  </si>
  <si>
    <t>HM-FETVA</t>
  </si>
  <si>
    <t>52.761.500</t>
  </si>
  <si>
    <t>Máy theo dõi sản khoa 02 chức năng</t>
  </si>
  <si>
    <t>Avalon FM20</t>
  </si>
  <si>
    <t>Trang thiết bị chuyên dùng khác</t>
  </si>
  <si>
    <t>Máy li tâm thử máu 24 ống nghiệm</t>
  </si>
  <si>
    <t>Mistral 100   MSB100.CE1.4</t>
  </si>
  <si>
    <t xml:space="preserve">Máy xét nghiệm huyết học 18 thông số </t>
  </si>
  <si>
    <t>NIHON KOHDEN    Mek-6420K</t>
  </si>
  <si>
    <t>112.455.000</t>
  </si>
  <si>
    <t>Máy xét nghiệm huyết học 18 thông số (PKĐK Tân Trào)</t>
  </si>
  <si>
    <t>Clindiag</t>
  </si>
  <si>
    <t>Máy xét nghiệm huyết học tự động 18 thông số (PKĐK Sơn Nam)</t>
  </si>
  <si>
    <t>Pháp- ABXMicros60</t>
  </si>
  <si>
    <t>Máy xét nghiệm nước tiểu (khoa Khám bệnh - CLS)</t>
  </si>
  <si>
    <t>UroMeter 120 12072978</t>
  </si>
  <si>
    <t>Máy xét nghiệm nước tiểu 10 thông số (PKĐK Tân Trào)</t>
  </si>
  <si>
    <t>Macherey-Nageel</t>
  </si>
  <si>
    <t>Máy xét nghiệm nước tiểu 10 thông số (PKĐK Sơn Nam)</t>
  </si>
  <si>
    <t>Mỹ - TC101</t>
  </si>
  <si>
    <t>Máy đo khí máu</t>
  </si>
  <si>
    <t>Convergent  Convergys liquical Bg + ISE</t>
  </si>
  <si>
    <t>Tủ xấy Memmert</t>
  </si>
  <si>
    <t>Verticaipressure UN160</t>
  </si>
  <si>
    <t>Nồi hấp chạy điện 75 lít</t>
  </si>
  <si>
    <t>Tytumen      BK75</t>
  </si>
  <si>
    <t>Máy cất nước</t>
  </si>
  <si>
    <t>KEEPWATR (Việt Nam)</t>
  </si>
  <si>
    <t>Tủ sấy khô 161 lít</t>
  </si>
  <si>
    <t>Memmer    UN160</t>
  </si>
  <si>
    <t>Máy sấy đồ vải &gt;= 30kg</t>
  </si>
  <si>
    <t>HWA-SUNG HSCD35</t>
  </si>
  <si>
    <t>Máy tạo oxy (khoa Nội)</t>
  </si>
  <si>
    <t>NEWNIFE</t>
  </si>
  <si>
    <t>Máy tạo oxy di động 5lít/phút.</t>
  </si>
  <si>
    <t>NEWFE (Mỹ)</t>
  </si>
  <si>
    <t>Máy tạo oxy (khoa Cấp cứu)</t>
  </si>
  <si>
    <t>Máy tạo oxy 5 lít/ phút (PKĐK Tân Trào)</t>
  </si>
  <si>
    <t>Giường sưởi trẻ sơ sinh (TTCSSKSS)</t>
  </si>
  <si>
    <t>INFANTRĐIANT             HKN90</t>
  </si>
  <si>
    <t>Lồng ấp trẻ sơ sinh XHZ -90</t>
  </si>
  <si>
    <t>Infantincubator YP100</t>
  </si>
  <si>
    <t>Lồng ấp trẻ sơ sinh</t>
  </si>
  <si>
    <t>Systems       C2HF-1C/C2000</t>
  </si>
  <si>
    <t>Máy chiếu đèn Bistos</t>
  </si>
  <si>
    <t>KOREA       BT400</t>
  </si>
  <si>
    <t>Máy hút dịch chạy điện áp lực thấp</t>
  </si>
  <si>
    <t>Shin-El     Constant 1400</t>
  </si>
  <si>
    <t>Shin-El            7E-A</t>
  </si>
  <si>
    <t>Máy đo nồng độ SPO2 cầm tay (khoa Nhi)</t>
  </si>
  <si>
    <t>Votem co.Itd; Hàn Quốc             VO-100</t>
  </si>
  <si>
    <t>Máy đo độ bão hòa oxy loại để bàn (hỏng đã lưu kho)</t>
  </si>
  <si>
    <t>VO100</t>
  </si>
  <si>
    <t>Máy đo nồng độ SPO2, nhịp
 mạch để bàn</t>
  </si>
  <si>
    <t>Máy răng SUNTEM</t>
  </si>
  <si>
    <t>Tủ sấy Smenmert</t>
  </si>
  <si>
    <t>Đức</t>
  </si>
  <si>
    <t>Bộ khám điều trị tai mũi họng + ghế ( máy sông họng)</t>
  </si>
  <si>
    <t>Máy hút đờm dãi</t>
  </si>
  <si>
    <t>SU-510 (Nhật)</t>
  </si>
  <si>
    <t xml:space="preserve">Máy hút dịch chạy điện 2 bình </t>
  </si>
  <si>
    <t>MEDDA2007-2HVC</t>
  </si>
  <si>
    <t>Máy hút dịch chạy điện 2 bình có xe đẩy</t>
  </si>
  <si>
    <t>72-23D        Trung Quốc</t>
  </si>
  <si>
    <t>SE510              Đài Loan</t>
  </si>
  <si>
    <t>7E-A ( Trung Quốc)</t>
  </si>
  <si>
    <t>Giường cấp cứu đa năng chạy điện</t>
  </si>
  <si>
    <t>KOREA TB2003DB</t>
  </si>
  <si>
    <t>Đèn tử ngoại</t>
  </si>
  <si>
    <t>Italia</t>
  </si>
  <si>
    <t>Máy siêu âm đa tần</t>
  </si>
  <si>
    <t>Italia     M15681011</t>
  </si>
  <si>
    <t>Máy Lase nội mạch 2 đầu phát</t>
  </si>
  <si>
    <t>Trung Quốc    GX-1000</t>
  </si>
  <si>
    <t>Hệ thống kéo giãn cổ, cột sống</t>
  </si>
  <si>
    <t>HANIL        HT101</t>
  </si>
  <si>
    <t>HANIL            HS 502</t>
  </si>
  <si>
    <t>Máy điện xung trị liệu chuyên biệt</t>
  </si>
  <si>
    <t>Eenraf-nonius ENDOMED 182</t>
  </si>
  <si>
    <t>Máy Lase trị liệu</t>
  </si>
  <si>
    <t>Eenraf-nonius  422</t>
  </si>
  <si>
    <t>Máy điện châm không dùng kim</t>
  </si>
  <si>
    <t>HANIL          HSP-601</t>
  </si>
  <si>
    <t>Bộ đại phẫu</t>
  </si>
  <si>
    <t>Tủ ấm Binder</t>
  </si>
  <si>
    <t>Menmeg</t>
  </si>
  <si>
    <t>Ống nội soi niệu quản bể thận</t>
  </si>
  <si>
    <t>Karl Storz  27001L</t>
  </si>
  <si>
    <t>Bộ đặt nội khí quản trẻ em</t>
  </si>
  <si>
    <t>Bộ</t>
  </si>
  <si>
    <t>Allgaier</t>
  </si>
  <si>
    <t>Bộ dụng cụ chấn thương chỉnh hình</t>
  </si>
  <si>
    <t xml:space="preserve">Bộ dụng cụ đại phẫu </t>
  </si>
  <si>
    <t>AESCULAP (B.BRAUN)</t>
  </si>
  <si>
    <t>Bộ dụng cụ kết hợp xương đinh nẹp</t>
  </si>
  <si>
    <t>Allgaier           336-800-010</t>
  </si>
  <si>
    <t>Bộ dụng cụ phẫu thuật sản phụ khoa</t>
  </si>
  <si>
    <t>Bộ vam tháo đinh nội tuỷ xương đùi</t>
  </si>
  <si>
    <t>Cưa xương điện</t>
  </si>
  <si>
    <t>Nopa</t>
  </si>
  <si>
    <t>Thiết bị khoan xương</t>
  </si>
  <si>
    <t>Core</t>
  </si>
  <si>
    <t>Germany       ED53</t>
  </si>
  <si>
    <t>Tủ sấy</t>
  </si>
  <si>
    <t>Binder        ED115</t>
  </si>
  <si>
    <t>Bồn tắm bé trẻ sơ sinh</t>
  </si>
  <si>
    <t xml:space="preserve">Bồn rửa tay tự động </t>
  </si>
  <si>
    <t>Hà Nội          LQP-150AB</t>
  </si>
  <si>
    <t>Máy rửa tay vô trùng</t>
  </si>
  <si>
    <t>MODELRT2V</t>
  </si>
  <si>
    <t>Doppler tim thai loại để bàn</t>
  </si>
  <si>
    <t>Bistos     BHE60191</t>
  </si>
  <si>
    <t>Bộ kính thử thị lực kèm gọng (cận + viễn)</t>
  </si>
  <si>
    <t xml:space="preserve">Kính hiển vi (mới) </t>
  </si>
  <si>
    <t>OLYMPUS (Nhật)</t>
  </si>
  <si>
    <t>Máy khí dung</t>
  </si>
  <si>
    <t>FUJIMAX</t>
  </si>
  <si>
    <t>Máy li tâm</t>
  </si>
  <si>
    <t>EBA20</t>
  </si>
  <si>
    <t>Máy rửa phim</t>
  </si>
  <si>
    <t>Crest International</t>
  </si>
  <si>
    <t>Nồi hấp áp lực dung tích 50 lít(PK Sơn Nam)</t>
  </si>
  <si>
    <t xml:space="preserve">Tủ sấy điện 250 độ, 100 lít (PK Sơn Nam) </t>
  </si>
  <si>
    <t>Đài loan - SA300VF</t>
  </si>
  <si>
    <t>Giường sưởi trẻ sơ sinh</t>
  </si>
  <si>
    <t>Máy thở khí dung (PKĐK Tân Trào)</t>
  </si>
  <si>
    <t>NE-U17-C13</t>
  </si>
  <si>
    <t>Máy khí dung (PKĐK Sơn Nam)</t>
  </si>
  <si>
    <t>Máy thử đường huyết cá nhân (PKĐK Tân Trào)</t>
  </si>
  <si>
    <t>Clindiag FA 200</t>
  </si>
  <si>
    <t>Máy ly tâm (PKĐK Sơn Nam)</t>
  </si>
  <si>
    <t>TRUNG TÂM Y TẾ HUYỆN HÀM YÊN</t>
  </si>
  <si>
    <t>Máy X quang kỹ thuật số chụp tổng quát</t>
  </si>
  <si>
    <t>Xã hội hóa</t>
  </si>
  <si>
    <t>Nhật</t>
  </si>
  <si>
    <t>Dân số</t>
  </si>
  <si>
    <t xml:space="preserve">Máy siêu âm </t>
  </si>
  <si>
    <t>scan</t>
  </si>
  <si>
    <t>Máy siêu âm 
đen trắng 2 đầu dò, có xe đẩy</t>
  </si>
  <si>
    <t>Logic 2</t>
  </si>
  <si>
    <t xml:space="preserve">Gói thầu mua
 sắm, lắp đặt trang thiết bị y tế công trình Bệnh viện Đa khoa huyện Na Hang theo QĐ số 916/QĐ-SYT ngày 20/7/2011 của Giám đốc Sở Y tế Tuyên Quang </t>
  </si>
  <si>
    <t>Máy siêu âm Doppler 3 đầu dò kèm máy in</t>
  </si>
  <si>
    <t>Sonoacer7</t>
  </si>
  <si>
    <t xml:space="preserve">Máy xét nghiệm sinh hóa máu bán tự động </t>
  </si>
  <si>
    <t>Hospitex</t>
  </si>
  <si>
    <t>Chống xuống
 cấp</t>
  </si>
  <si>
    <t>Máy xét nghiệm sinh hóa tự động</t>
  </si>
  <si>
    <t>HITACHI 902A 
ANALYZER SYSTEM</t>
  </si>
  <si>
    <t>Gói thầu đầu tư xây dựng cải tạo nâng cấp bệnh viện huyện, khu vực và phòng khám đa khoa khu vực bằng nguồn vốn trái phiếu</t>
  </si>
  <si>
    <t>Máy chạy thận nhân tạo</t>
  </si>
  <si>
    <t>BVĐK tỉnh Tuyên Quang</t>
  </si>
  <si>
    <t>Máy thở (dùng cho nhi khoa)</t>
  </si>
  <si>
    <t>Ivent 201</t>
  </si>
  <si>
    <t>Mua sắm, 
lắp đặt trang thiết bị y tế phục vụ công tác phòng, chống dịch cúm A (H1N1) tỉnh Tuyên Quang</t>
  </si>
  <si>
    <t>Máy thở người lớn loại CPAP</t>
  </si>
  <si>
    <t>Remrest 903</t>
  </si>
  <si>
    <t>Máy thở cho trẻ em và trẻ sơ sinh kèm máy nén khí</t>
  </si>
  <si>
    <t>eVolution 3e</t>
  </si>
  <si>
    <t>Hệ thống gây mê kèm thở</t>
  </si>
  <si>
    <t>HT</t>
  </si>
  <si>
    <t>ADS II</t>
  </si>
  <si>
    <t>Monitor theo dõi bệnh nhân 6 thông số (có theo dõi EtCo2)</t>
  </si>
  <si>
    <t>OMNI III</t>
  </si>
  <si>
    <t>Monitor theo dõi bệnh nhân 6 thông số (không theo dõi EtCo2)</t>
  </si>
  <si>
    <t>Monitor sản khoa 2 chức năng</t>
  </si>
  <si>
    <t>Mỹ</t>
  </si>
  <si>
    <t>Monitor theo dõi bệnh nhân 6 thông số có EtCo2</t>
  </si>
  <si>
    <t>Omni</t>
  </si>
  <si>
    <t>Máy theo dõi bệnh nhân 5 thông số</t>
  </si>
  <si>
    <t>IntelliVue MX430</t>
  </si>
  <si>
    <t>Monitor theo dõi bệnh nhân</t>
  </si>
  <si>
    <t>Hàn Quốc</t>
  </si>
  <si>
    <t>BTĐ-06</t>
  </si>
  <si>
    <t>BTĐ-07</t>
  </si>
  <si>
    <t>Top - Nhật 
Bản</t>
  </si>
  <si>
    <t>Infusomat - P</t>
  </si>
  <si>
    <t>Dao mổ điện cao tần 300W</t>
  </si>
  <si>
    <t>HM930</t>
  </si>
  <si>
    <t>Hệ thống phẫu thuật nội soi ổ bụng kèm bộ dụng cụ</t>
  </si>
  <si>
    <t>TRICAMSLII</t>
  </si>
  <si>
    <t>Sapphire</t>
  </si>
  <si>
    <t>ĐMDĐ-01</t>
  </si>
  <si>
    <t>Đèn mổ 4 bóng</t>
  </si>
  <si>
    <t xml:space="preserve">Đức </t>
  </si>
  <si>
    <t>Bàn mổ chấn thương chỉnh hình điện thuỷ lực cho các bệnh viện tuyến huyện</t>
  </si>
  <si>
    <t>DR-2600Y</t>
  </si>
  <si>
    <t>Máy điện tim 6 kênh</t>
  </si>
  <si>
    <t>ECG - 1250K</t>
  </si>
  <si>
    <t>Hệ thống nội soi tai mũi họng</t>
  </si>
  <si>
    <t>Máy soi cổ tử cung</t>
  </si>
  <si>
    <t>Mỹ - Trístar</t>
  </si>
  <si>
    <t>Máy soi khám cổ tử cung với camera và màn hình cho Bệnh viện tuyến huyện</t>
  </si>
  <si>
    <t>3MVC</t>
  </si>
  <si>
    <t>Hệ thống nội soi dạ dày</t>
  </si>
  <si>
    <t>Trung Quốc</t>
  </si>
  <si>
    <t xml:space="preserve">Máy xét nghiệm nước tiểu tự động </t>
  </si>
  <si>
    <t>clintex</t>
  </si>
  <si>
    <t>Máy xét nghiệm huyết học tự động</t>
  </si>
  <si>
    <t>D3</t>
  </si>
  <si>
    <t>Máy phân tích nước tiểu URISYS</t>
  </si>
  <si>
    <t>1100 
(10 thông số)</t>
  </si>
  <si>
    <t>Máy phân tích đông máu bán tự động 2 kênh</t>
  </si>
  <si>
    <t>Duo - Clot</t>
  </si>
  <si>
    <t xml:space="preserve">Máy xét nghiệm điện giải 3 thông số </t>
  </si>
  <si>
    <t>Siemens 
- Mỹ</t>
  </si>
  <si>
    <t xml:space="preserve">Máy xét nghiệm 18 thông số </t>
  </si>
  <si>
    <t>Micross 60</t>
  </si>
  <si>
    <t xml:space="preserve">Máy ly tâm roto nghiêng </t>
  </si>
  <si>
    <t>MSE-Mistral
 1000</t>
  </si>
  <si>
    <t>Máy li tâm vi thể tích (7/2/99)</t>
  </si>
  <si>
    <t>Đài Loan</t>
  </si>
  <si>
    <t>Máy ly tâm</t>
  </si>
  <si>
    <t>EBA 20</t>
  </si>
  <si>
    <t>Đức - heraeus</t>
  </si>
  <si>
    <t>Tủ sấy diệt trùng 180 lít</t>
  </si>
  <si>
    <t>UNB 500</t>
  </si>
  <si>
    <t>Quỹ kết dư bảo hiểm năm 2012</t>
  </si>
  <si>
    <t>Tủ làm ấm</t>
  </si>
  <si>
    <t xml:space="preserve">Pháp </t>
  </si>
  <si>
    <t>Đức - Mulo</t>
  </si>
  <si>
    <t>Máy rửa phim X-Quang tự động 70 phim/phút</t>
  </si>
  <si>
    <t>XP-1200</t>
  </si>
  <si>
    <t>Máy đo nhịp và độ bão hòa oxy trong máu loại để bàn</t>
  </si>
  <si>
    <t>oxcyon</t>
  </si>
  <si>
    <t>Máy đo độ bão hòa Oxy loại để bàn</t>
  </si>
  <si>
    <t>Oxcyon II</t>
  </si>
  <si>
    <t>Máy đo nồng độ SPO2, nhịp mạch để bàn</t>
  </si>
  <si>
    <t>SPO2ĐB-01</t>
  </si>
  <si>
    <t>Máy đo nồng độ SPO2 cầm tay</t>
  </si>
  <si>
    <t>SPO2CT-01</t>
  </si>
  <si>
    <t>SPO2CT-02</t>
  </si>
  <si>
    <t>Hệ thống khám TMH</t>
  </si>
  <si>
    <t>DUM - 1141</t>
  </si>
  <si>
    <t>Máy hút áp lực thấp</t>
  </si>
  <si>
    <t>CONSTANT
3 - 1400</t>
  </si>
  <si>
    <t>MHD-01</t>
  </si>
  <si>
    <t>MHD-02</t>
  </si>
  <si>
    <t>Máy hút dịch trẻ sơ sinh</t>
  </si>
  <si>
    <t>Hoàng 
Phương</t>
  </si>
  <si>
    <t>Máy hút dịch 
chạy điện 2 bình có xe dẩy</t>
  </si>
  <si>
    <t>Su 305</t>
  </si>
  <si>
    <t>Bơm truyền dịch</t>
  </si>
  <si>
    <t>Top 3300</t>
  </si>
  <si>
    <t>Máy hút dịch 2 bình chạy điện</t>
  </si>
  <si>
    <t>Máy tạo Oxy 5 lít/phút</t>
  </si>
  <si>
    <t>Máy tạo Oxy di động 5 lít/phút</t>
  </si>
  <si>
    <t>Máy tự tạo oxy di động 5 lít/phút</t>
  </si>
  <si>
    <t>Mark 5 Nuvo
 Lite</t>
  </si>
  <si>
    <t>Bộ dụng cụ phẫu thuật tiêu hóa</t>
  </si>
  <si>
    <t>Gimmi - Đức</t>
  </si>
  <si>
    <t>Bộ dụng cụ phẫu thuật xương</t>
  </si>
  <si>
    <t>Bộ dụng cụ trung phẫu</t>
  </si>
  <si>
    <t>Bộ dụng cụ tiểu phẫu</t>
  </si>
  <si>
    <t>Bộ mở khí quản</t>
  </si>
  <si>
    <t>Bộ đặt nội khí quản</t>
  </si>
  <si>
    <t>Hệ thống rửa tay phẫu thuật viên</t>
  </si>
  <si>
    <t>Hysis - Pháp</t>
  </si>
  <si>
    <t>Bộ khám điều trị RHM</t>
  </si>
  <si>
    <t>Mỉage</t>
  </si>
  <si>
    <t>Kính hiển vi sinh học, hai mắt</t>
  </si>
  <si>
    <t>CX21</t>
  </si>
  <si>
    <t>CRISTINA
 - 003B</t>
  </si>
  <si>
    <t>C2HS-IC/C2000</t>
  </si>
  <si>
    <t>Tủ lạnh trữ máu 120 túi máu</t>
  </si>
  <si>
    <t>MBR - 304D</t>
  </si>
  <si>
    <t>Nồi hấp ướt tự động</t>
  </si>
  <si>
    <t>ES 315</t>
  </si>
  <si>
    <t>Giường cấp cứu bệnh nhân đa năng</t>
  </si>
  <si>
    <t>Việt Nam</t>
  </si>
  <si>
    <t>Jelosol UVB</t>
  </si>
  <si>
    <t>Gói khuyết tật</t>
  </si>
  <si>
    <t>Máy làm ấm dịch truyền</t>
  </si>
  <si>
    <t>Futuremed 
- Nhật Bản</t>
  </si>
  <si>
    <t>Máy làm ấm trẻ sơ sinh</t>
  </si>
  <si>
    <t>NingBo David 
- Trung Quốc</t>
  </si>
  <si>
    <t>Máy khí dung siêu âm</t>
  </si>
  <si>
    <t>Fazzini
 -Italya</t>
  </si>
  <si>
    <t>Đèn chiếu vàng da trẻ sơ sinh</t>
  </si>
  <si>
    <t>GE
 Healthcare</t>
  </si>
  <si>
    <t>Đèn điều trị vàng da</t>
  </si>
  <si>
    <t>ĐVD-05</t>
  </si>
  <si>
    <t>Bàn kéo nắn bó bột Inox</t>
  </si>
  <si>
    <t>Bộ mổ lấy thai</t>
  </si>
  <si>
    <t>Gold Tier 
- Pakistan</t>
  </si>
  <si>
    <t>Bình Oxy 40 lít</t>
  </si>
  <si>
    <t>Bình</t>
  </si>
  <si>
    <t>Dimeda - Đức</t>
  </si>
  <si>
    <t>Bộ dặt nội khí quản trẻ em</t>
  </si>
  <si>
    <t>BĐNKQTE-01</t>
  </si>
  <si>
    <t>BĐNKQTE-02</t>
  </si>
  <si>
    <t>Máy siêu âm đa tần trị liệu</t>
  </si>
  <si>
    <t>Máy điện châm trị liệu đa năng không dùng kim xuyên qua da có 8 kênh</t>
  </si>
  <si>
    <t>Máy điện xung kết hợp chườm nhiệt và giác hút chân không trị liệu</t>
  </si>
  <si>
    <t>Đèn hồng ngoại trị liệu</t>
  </si>
  <si>
    <t>Xe đạp tập phục hồi chức năng</t>
  </si>
  <si>
    <t>Máy điện phân trị liệu</t>
  </si>
  <si>
    <t>Hệ thống xử lý nước tinh khiết dùng cho máy chạy thận nhân tạo</t>
  </si>
  <si>
    <t>DO-01</t>
  </si>
  <si>
    <t>GCCĐN-01</t>
  </si>
  <si>
    <t>BDCCTCH-01</t>
  </si>
  <si>
    <t>BDCKHXĐN-01</t>
  </si>
  <si>
    <t>BDCPTSPK-01</t>
  </si>
  <si>
    <t>BVTĐXĐ-01</t>
  </si>
  <si>
    <t>CXĐ-01</t>
  </si>
  <si>
    <t>TRUNG TÂM Y TẾ HUYỆN NA HANG</t>
  </si>
  <si>
    <t>Máy gây mê kèm thở</t>
  </si>
  <si>
    <t>Hệ thống phẫu thuật nội soi ổ bụng</t>
  </si>
  <si>
    <t>Đèn mổ treo trần</t>
  </si>
  <si>
    <t>Đèn mổ di động</t>
  </si>
  <si>
    <t>ST-08</t>
  </si>
  <si>
    <t>Hệ thống nội soi tiêu hóa (dạ dày, đại tràng)</t>
  </si>
  <si>
    <t>Medvision</t>
  </si>
  <si>
    <t>Máy theo dõi sản khoa 2 chức năng</t>
  </si>
  <si>
    <t>B.</t>
  </si>
  <si>
    <t>Máy xét nghiệm huyết học</t>
  </si>
  <si>
    <t>Máy xét nghiệm nước tiểu</t>
  </si>
  <si>
    <t>Bộ phẫu thuật nội soi tiết niệu</t>
  </si>
  <si>
    <t>Đèn chiếu vàng da</t>
  </si>
  <si>
    <t>Giường cấp cứu đa năng</t>
  </si>
  <si>
    <t>Máy đo loãng xương siêu âm</t>
  </si>
  <si>
    <t>Sinh hiển vi khám mắt</t>
  </si>
  <si>
    <t>Chiếc</t>
  </si>
  <si>
    <t>Máy laser nội mạch</t>
  </si>
  <si>
    <t>FC700</t>
  </si>
  <si>
    <t>VI</t>
  </si>
  <si>
    <t>TRUNG TÂM Y TẾ HUYỆN CHIÊM HÓA</t>
  </si>
  <si>
    <t xml:space="preserve"> Danh mục trang thiết bị y tế chuyên dùng đặc thù</t>
  </si>
  <si>
    <t>Toshiba DRX 1063</t>
  </si>
  <si>
    <t>Máy siêu âm màu 3D</t>
  </si>
  <si>
    <t>Mindray</t>
  </si>
  <si>
    <t>Máy siêu âm 3D</t>
  </si>
  <si>
    <t>SônaecX6</t>
  </si>
  <si>
    <t>7400A</t>
  </si>
  <si>
    <t>GURADIAN</t>
  </si>
  <si>
    <t xml:space="preserve">Máy theo dõi bệnh nhân </t>
  </si>
  <si>
    <t>OMNI2</t>
  </si>
  <si>
    <t>101,718;750</t>
  </si>
  <si>
    <t>SK-500IL</t>
  </si>
  <si>
    <t xml:space="preserve">Đèn mổ treo trần </t>
  </si>
  <si>
    <t>STURDY</t>
  </si>
  <si>
    <t>PROVIX</t>
  </si>
  <si>
    <t>Máy theo dõi sản khoa</t>
  </si>
  <si>
    <t>Pctalcare</t>
  </si>
  <si>
    <t xml:space="preserve"> Danh mục trang thiết bị y tế chuyên dùng khác</t>
  </si>
  <si>
    <t>Tủ sấy khô</t>
  </si>
  <si>
    <t>101-2,300</t>
  </si>
  <si>
    <t>Optichcoltd</t>
  </si>
  <si>
    <t>Omeron</t>
  </si>
  <si>
    <t xml:space="preserve">Máy ly tâm </t>
  </si>
  <si>
    <t>Máy nước tiểu 10 thông số</t>
  </si>
  <si>
    <t>Simen</t>
  </si>
  <si>
    <t>INOX</t>
  </si>
  <si>
    <t>ST-003VTN</t>
  </si>
  <si>
    <t>Máy xét nghiệm HbA1C</t>
  </si>
  <si>
    <t>Pocretchem A1C</t>
  </si>
  <si>
    <t>Máy tạo Oxy 5lit/ph</t>
  </si>
  <si>
    <t>INVECARE</t>
  </si>
  <si>
    <t>ABX MICROSES</t>
  </si>
  <si>
    <t>Trang thiết bị y tế chuyên dùng đặc thù</t>
  </si>
  <si>
    <t>Máy XN sinh hóa tự động</t>
  </si>
  <si>
    <t>A15</t>
  </si>
  <si>
    <t>NSNN không thường xuyên</t>
  </si>
  <si>
    <t>Trang thiết bị y tế chuyên dùng khác</t>
  </si>
  <si>
    <t>Máy phân tích huyết học tự động 20 thông số</t>
  </si>
  <si>
    <t>HM - 1060</t>
  </si>
  <si>
    <t>Máy XN nước tiểu</t>
  </si>
  <si>
    <t>U120</t>
  </si>
  <si>
    <t>Nguồn thu</t>
  </si>
  <si>
    <t>SONOST 3000</t>
  </si>
  <si>
    <t>ENDOMED 182</t>
  </si>
  <si>
    <t>Máy điện xung 4 kênh</t>
  </si>
  <si>
    <t>ENSTIM 4</t>
  </si>
  <si>
    <t xml:space="preserve">Máy điện xung </t>
  </si>
  <si>
    <t>Máy điện xung, kết hợp giác hút</t>
  </si>
  <si>
    <t>H-3000</t>
  </si>
  <si>
    <t>Máy điều trị và luyện tập phát âm</t>
  </si>
  <si>
    <t>Voscatim</t>
  </si>
  <si>
    <t>Máy kích thích luyện tập phát âm</t>
  </si>
  <si>
    <t>voscatim-Master</t>
  </si>
  <si>
    <t>Vocastim - Master</t>
  </si>
  <si>
    <t>Robot tập PHCN có kích thích cơ dành cho trẻ em</t>
  </si>
  <si>
    <t>RT300</t>
  </si>
  <si>
    <t>NSNN không thường xuyên và nguồn thu</t>
  </si>
  <si>
    <t>Máy điện xung đa năng</t>
  </si>
  <si>
    <t>ENDOMED 482</t>
  </si>
  <si>
    <t xml:space="preserve">Máy điện xung, điện phân  </t>
  </si>
  <si>
    <t>ZIMMER SOLEO GALVA</t>
  </si>
  <si>
    <t>Máy điện xung, điện phân</t>
  </si>
  <si>
    <t>STIMUTUR 701</t>
  </si>
  <si>
    <t>Máy điện phân, điện xung</t>
  </si>
  <si>
    <t>FIRING</t>
  </si>
  <si>
    <t>Stimutur 531</t>
  </si>
  <si>
    <t xml:space="preserve"> Nguồn tài trợ</t>
  </si>
  <si>
    <t>Máy điều trị siêu âm kết hợp điện phân, điện xung, vi dòng 4 kênh</t>
  </si>
  <si>
    <t>EU-940</t>
  </si>
  <si>
    <t>Máy điều trị siêu âm,điện phân, điện xung với điện cực hút.</t>
  </si>
  <si>
    <t>PHYSYS</t>
  </si>
  <si>
    <t xml:space="preserve">Máy điện trị liệu 2 kênh kết hợp siêu âm điều trị </t>
  </si>
  <si>
    <t>Combimed 2200</t>
  </si>
  <si>
    <t>Máy điện trị liệu đa năng</t>
  </si>
  <si>
    <t>HC UNISTIM</t>
  </si>
  <si>
    <t>Máy điện trị liệu đa năng kết hợp siêu âm điều trị đa tần 4 kênh</t>
  </si>
  <si>
    <t>SONOPULS 492</t>
  </si>
  <si>
    <t>Máy trị liệu bằng sóng siêu âm</t>
  </si>
  <si>
    <t>Soleo Sono</t>
  </si>
  <si>
    <t>Máy siêu âm</t>
  </si>
  <si>
    <t>HS - 501</t>
  </si>
  <si>
    <t>Máy siêu âm kích thích liền xương</t>
  </si>
  <si>
    <t>OSTEOTRON III</t>
  </si>
  <si>
    <t>Máy Laser nội mạch</t>
  </si>
  <si>
    <t>HL - 1100S</t>
  </si>
  <si>
    <t>MINI-635D</t>
  </si>
  <si>
    <t>Máy nén bóp hơi</t>
  </si>
  <si>
    <t>POWER - Q3000</t>
  </si>
  <si>
    <t>LX7(S/N:1308435)</t>
  </si>
  <si>
    <t>LX7</t>
  </si>
  <si>
    <t>Nguồn tài trợ</t>
  </si>
  <si>
    <t>Máy nén bóp trị liệu bằng tuần hoàn khí tự động</t>
  </si>
  <si>
    <t>POWER Q6000 PLUS</t>
  </si>
  <si>
    <t>Máy nhận điều chuyển từ BV Suối Khoáng</t>
  </si>
  <si>
    <t>Máy điều trị xoa bóp tuần hoàn khí</t>
  </si>
  <si>
    <t>POWER - Q2200</t>
  </si>
  <si>
    <t>Máy điện châm không kim</t>
  </si>
  <si>
    <t>Pointron 801</t>
  </si>
  <si>
    <t>BTL 16 Plus</t>
  </si>
  <si>
    <t>Máy kéo giãn cổ, cột sống tự động</t>
  </si>
  <si>
    <t>SM12</t>
  </si>
  <si>
    <t>Giường tập phục hồi chức năng đa năng và nằm kéo giãn cột sống nâng hạ bằng điện</t>
  </si>
  <si>
    <t>ST 6567</t>
  </si>
  <si>
    <t>Máy điện từ trường toàn thân</t>
  </si>
  <si>
    <t>Magnetomed 7200</t>
  </si>
  <si>
    <t>Máy điều trị từ trường toàn thân</t>
  </si>
  <si>
    <t>MAGNETO 2</t>
  </si>
  <si>
    <t>Máy điều trị bằng từ trường</t>
  </si>
  <si>
    <t>Fysiofield MAXI</t>
  </si>
  <si>
    <t>Máy từ - Rung - Nhiệt 4 kênh trị liệu</t>
  </si>
  <si>
    <t>TM 3400</t>
  </si>
  <si>
    <t>Máy sóng ngắn xung và liên tục trị liệu</t>
  </si>
  <si>
    <t>BTL 20</t>
  </si>
  <si>
    <t>Máy điều trị bằng sóng ngắn</t>
  </si>
  <si>
    <t>SW-201</t>
  </si>
  <si>
    <t>Máy điều trị nhiệt nóng lạnh</t>
  </si>
  <si>
    <t>HC CryoT-Shock</t>
  </si>
  <si>
    <t>Thiết bị điều trị bằng nhiệt lạnh</t>
  </si>
  <si>
    <t>KRYOTUR</t>
  </si>
  <si>
    <t>Đèn hồng ngoại chân đứng</t>
  </si>
  <si>
    <t>WHF - 312</t>
  </si>
  <si>
    <t xml:space="preserve">Đèn hồng ngoại </t>
  </si>
  <si>
    <t>Đèn hồng ngoại có hẹn giờ và điều chỉnh được cường độ sáng trị liệu</t>
  </si>
  <si>
    <t>Máy điều trị xung kích</t>
  </si>
  <si>
    <t>ENPULS PRO</t>
  </si>
  <si>
    <t>Dàn đèn tử ngoại UVB điều trị</t>
  </si>
  <si>
    <t>PANOS KPA - 01</t>
  </si>
  <si>
    <t>Đèn tử ngoại trị liệu UVB tấm thân đứng</t>
  </si>
  <si>
    <t>Thiết bị nấu paraffin</t>
  </si>
  <si>
    <t>TEP</t>
  </si>
  <si>
    <t>Tủ sấy tuần hoàn khí nóng</t>
  </si>
  <si>
    <t>OLYMPUS</t>
  </si>
  <si>
    <t>Đầu siêu âm to 1MHZ</t>
  </si>
  <si>
    <t>Dàn tập đa năng</t>
  </si>
  <si>
    <t>EX100</t>
  </si>
  <si>
    <t>Hệ thống giàn phục hồi chức năng</t>
  </si>
  <si>
    <t>Giường xiên quay tập đứng</t>
  </si>
  <si>
    <t>Lò nung nhiệt bằng điện (to)</t>
  </si>
  <si>
    <t>Máy tập mắt SYNOPTOPHORE</t>
  </si>
  <si>
    <t>S.F - 08</t>
  </si>
  <si>
    <t>Thiết bị sinh hiển vi khám mắt</t>
  </si>
  <si>
    <t>RSL - 2</t>
  </si>
  <si>
    <t>Máy đo khúc xạ tự động</t>
  </si>
  <si>
    <t>FA - 6100</t>
  </si>
  <si>
    <t>X</t>
  </si>
  <si>
    <t>Máy X-Quang cả sóng (UD-150)</t>
  </si>
  <si>
    <t>01</t>
  </si>
  <si>
    <t>UD-150</t>
  </si>
  <si>
    <t>Trung ương cấp</t>
  </si>
  <si>
    <t>Máy X-Quang di động</t>
  </si>
  <si>
    <t>100-30</t>
  </si>
  <si>
    <t>Địa phương</t>
  </si>
  <si>
    <t>Máy X-quang kỹ thuật số</t>
  </si>
  <si>
    <t>Xin thêm nguồn quĩ phát triển hoạt động sự nghiệp của đơn vị</t>
  </si>
  <si>
    <t>Hệ thống CT- Scanner &lt; 64 lát cắt</t>
  </si>
  <si>
    <t>1</t>
  </si>
  <si>
    <t>MX-16</t>
  </si>
  <si>
    <t>Trái phiếu chính phủ</t>
  </si>
  <si>
    <t>Máy siêu âm tổng quát</t>
  </si>
  <si>
    <t>ClearVue650</t>
  </si>
  <si>
    <t>Biolis24i</t>
  </si>
  <si>
    <t>Máy theo dõi bệnh nhân( Monitor)</t>
  </si>
  <si>
    <t>15</t>
  </si>
  <si>
    <t>30</t>
  </si>
  <si>
    <t xml:space="preserve">Máy điện tim </t>
  </si>
  <si>
    <t>Kenz Cardio            119.882.500</t>
  </si>
  <si>
    <t>Hệ thống khám nội soi phế quản</t>
  </si>
  <si>
    <t>EPK-P</t>
  </si>
  <si>
    <t>EBA200</t>
  </si>
  <si>
    <t xml:space="preserve">Tủ xấy </t>
  </si>
  <si>
    <t>Cái </t>
  </si>
  <si>
    <t>6 </t>
  </si>
  <si>
    <t>MENMERT</t>
  </si>
  <si>
    <t>Dàn ELISA</t>
  </si>
  <si>
    <t>Dialab</t>
  </si>
  <si>
    <t>Hết</t>
  </si>
  <si>
    <t>Máy đo độ bão hòa ô xy</t>
  </si>
  <si>
    <t>Máy </t>
  </si>
  <si>
    <t>IP-1010</t>
  </si>
  <si>
    <t>Máy đo tốc độ máu lắng</t>
  </si>
  <si>
    <t>VRN360</t>
  </si>
  <si>
    <t>Máy tạo ô xy</t>
  </si>
  <si>
    <t>Mark 5NuvoLite</t>
  </si>
  <si>
    <t>Máy hút áp lực cao</t>
  </si>
  <si>
    <t>SU991</t>
  </si>
  <si>
    <t>Máy đo đường huyết</t>
  </si>
  <si>
    <t> Máy</t>
  </si>
  <si>
    <t>ZJ 21 E FBY</t>
  </si>
  <si>
    <t>Bơi thuyền đa năng</t>
  </si>
  <si>
    <t> Cái</t>
  </si>
  <si>
    <t>IISO 2003</t>
  </si>
  <si>
    <t>Máy General Xpert</t>
  </si>
  <si>
    <t>GenneXpert</t>
  </si>
  <si>
    <t>Bộ dụng cụ mở khí quản</t>
  </si>
  <si>
    <t>Giường cấp cứu</t>
  </si>
  <si>
    <t>ISO-2003</t>
  </si>
  <si>
    <t>Hệ thống khí y tế</t>
  </si>
  <si>
    <t>HT </t>
  </si>
  <si>
    <t>G.Sâmras</t>
  </si>
  <si>
    <t>Máy cất nước liên hoàn 20L/giờ</t>
  </si>
  <si>
    <t>ISO</t>
  </si>
  <si>
    <t>Máy đo chức năng hô hấp</t>
  </si>
  <si>
    <t>HI-801</t>
  </si>
  <si>
    <t>Máy đo điện giải đồ dùng điện cực chọn lọc 5 thông số</t>
  </si>
  <si>
    <t>Convergys</t>
  </si>
  <si>
    <t>Máy định danh vi khuẩn và làm kháng sinh đồ vi khuẩn ngoài lao</t>
  </si>
  <si>
    <t>Phoei X100</t>
  </si>
  <si>
    <t>Máy hút điện chạy liên tục áp lực thấp</t>
  </si>
  <si>
    <t>Constant-1400</t>
  </si>
  <si>
    <t>Máy hủy bơm kim tiêm</t>
  </si>
  <si>
    <t>ISO 2003</t>
  </si>
  <si>
    <t>Máy hấp tiệt trùng hơi nhiệt độ cao 310L, một cửa mở tay</t>
  </si>
  <si>
    <t>SA-252F</t>
  </si>
  <si>
    <t>Máy hấp tiệt trùng nhỏ, để bàn 24L</t>
  </si>
  <si>
    <t>Máy lắc máu VORTEX</t>
  </si>
  <si>
    <t>VRN-200</t>
  </si>
  <si>
    <t>Máy ly tâm Đa năng</t>
  </si>
  <si>
    <t>Vs-4000</t>
  </si>
  <si>
    <t>Máy nuôi cấy và làm kháng sinh đồ lao tự động</t>
  </si>
  <si>
    <t>BD-MGIT 320</t>
  </si>
  <si>
    <t>Máy phân tích nước tiểu tự động 11 thông số</t>
  </si>
  <si>
    <t>Máy rửa phim Xquang tự động</t>
  </si>
  <si>
    <t>MI-5</t>
  </si>
  <si>
    <t>Máy vỗ rung</t>
  </si>
  <si>
    <t>Hill-Rom</t>
  </si>
  <si>
    <t>Tủ an toàn sinh học cấp II</t>
  </si>
  <si>
    <t>CA2-4E8</t>
  </si>
  <si>
    <t>Tủ hút hơi khí độc</t>
  </si>
  <si>
    <t>Cái  </t>
  </si>
  <si>
    <t>Tủ mát (2oC-8oC)</t>
  </si>
  <si>
    <t>SH-18</t>
  </si>
  <si>
    <t>Tủ nuôi cấy có CO2</t>
  </si>
  <si>
    <t>CCL-05A-8</t>
  </si>
  <si>
    <t>Tủ nuôi cấy vi sinh</t>
  </si>
  <si>
    <t>AC2-2E8</t>
  </si>
  <si>
    <t>Tủ nuôi cấy yếm khí</t>
  </si>
  <si>
    <t>CC1-05T-8</t>
  </si>
  <si>
    <t>Máy ly tâm để bàn</t>
  </si>
  <si>
    <t>Universal320R</t>
  </si>
  <si>
    <t>Máy ly tâm lạnh</t>
  </si>
  <si>
    <t>X-15r</t>
  </si>
  <si>
    <t>Hệ thống nội soi màng phổi</t>
  </si>
  <si>
    <t>Máy sấy tiêu bản</t>
  </si>
  <si>
    <t>Máy siêu âm 4D</t>
  </si>
  <si>
    <t>USS-SAREU/WR</t>
  </si>
  <si>
    <t>Hệ thống nội soi TMH</t>
  </si>
  <si>
    <t>MPI0S</t>
  </si>
  <si>
    <t>Máy nội soi đạ dày VIDEO</t>
  </si>
  <si>
    <t>XENON 150EPX</t>
  </si>
  <si>
    <t>Daytonaplus</t>
  </si>
  <si>
    <t>Máy xét nghiệm sinh hoá RT</t>
  </si>
  <si>
    <t>RT1904C RAYTO</t>
  </si>
  <si>
    <t>Hệ thống Xquang(smartf)</t>
  </si>
  <si>
    <t>FUJIFIM</t>
  </si>
  <si>
    <t>Máy siêu âm chuẩn đoán</t>
  </si>
  <si>
    <t>PA3-0636386</t>
  </si>
  <si>
    <t>Máy monitor theo dõi BN</t>
  </si>
  <si>
    <t>DIL 07700041</t>
  </si>
  <si>
    <t>DIL 07700040</t>
  </si>
  <si>
    <t>Bộ dao mổ điện</t>
  </si>
  <si>
    <t>HP400-WOM</t>
  </si>
  <si>
    <t>Máy điện tim và đo phổi</t>
  </si>
  <si>
    <t>EKG 3000</t>
  </si>
  <si>
    <t>Máy khám răng MP 1508</t>
  </si>
  <si>
    <t>MD3300 -PRIDE</t>
  </si>
  <si>
    <t>Máy tạo o xy</t>
  </si>
  <si>
    <t>PLATIMUN5 -1121474</t>
  </si>
  <si>
    <t>Máy hút dịch để bàn</t>
  </si>
  <si>
    <t>THOMAS</t>
  </si>
  <si>
    <t>Máy đóng chè túi dạng thuốc</t>
  </si>
  <si>
    <t>YD11</t>
  </si>
  <si>
    <t>Statusbarye</t>
  </si>
  <si>
    <t>Máy li tâm nhật</t>
  </si>
  <si>
    <t>Kokvsan 112637</t>
  </si>
  <si>
    <t>KX21</t>
  </si>
  <si>
    <t>XP 1200</t>
  </si>
  <si>
    <t>Máy đo độ loãng xương</t>
  </si>
  <si>
    <t>Osteodoctor</t>
  </si>
  <si>
    <t>Máy laze châm cứu mini</t>
  </si>
  <si>
    <t>MINI 630</t>
  </si>
  <si>
    <t>Bàn mổ trĩ</t>
  </si>
  <si>
    <t>Bàn mổ trĩ đa năng</t>
  </si>
  <si>
    <t>OH 5500 - Acomed</t>
  </si>
  <si>
    <t>pLatimun5 - 1121476</t>
  </si>
  <si>
    <t>Máy cắt trĩ LG 2000</t>
  </si>
  <si>
    <t>LG 2000</t>
  </si>
  <si>
    <t>Máy nội soi trực tràng</t>
  </si>
  <si>
    <t>Phocut9vitco 1456</t>
  </si>
  <si>
    <t>Modo - 70600IU</t>
  </si>
  <si>
    <t>Tủ sấy dụng cụ y tế</t>
  </si>
  <si>
    <t>UNB - 400MENMEV</t>
  </si>
  <si>
    <t>Máy laze CO2</t>
  </si>
  <si>
    <t>HM30-SYTEM</t>
  </si>
  <si>
    <t>HKESWWL 109</t>
  </si>
  <si>
    <t>Nguồn thu từ BHYT</t>
  </si>
  <si>
    <t>Máy điện xung đa tần số</t>
  </si>
  <si>
    <t>Biomhed308</t>
  </si>
  <si>
    <t>Máy vi sóng trị liệu</t>
  </si>
  <si>
    <t>Gp400M (GoodPLINC)</t>
  </si>
  <si>
    <t>Máy điện xung giác hút 2 kênh</t>
  </si>
  <si>
    <t>PMT550</t>
  </si>
  <si>
    <t>PMT502</t>
  </si>
  <si>
    <t>Máy tập đa năng</t>
  </si>
  <si>
    <t>DH8012</t>
  </si>
  <si>
    <t>Máy điều trị vi sóng trị liệu</t>
  </si>
  <si>
    <t>REF-  RT 250</t>
  </si>
  <si>
    <t>BIOWAVEHM801</t>
  </si>
  <si>
    <t>Máy điều trị u sơ tuyến tiền liệt</t>
  </si>
  <si>
    <t>MD1022D - 101113130</t>
  </si>
  <si>
    <t>Máy điều trị bằng sóng xung kích</t>
  </si>
  <si>
    <t>Máy kéo dãn cột sống</t>
  </si>
  <si>
    <t>ITO 99120</t>
  </si>
  <si>
    <t>BTL 5940 Magnet</t>
  </si>
  <si>
    <t>Máy kéo giãn</t>
  </si>
  <si>
    <t>EUROTRAK TOUCH</t>
  </si>
  <si>
    <t>Máy laze nội mạch 2 đầu</t>
  </si>
  <si>
    <t>Mini 620</t>
  </si>
  <si>
    <t>Tủ sấy nến cách nhiệt</t>
  </si>
  <si>
    <t>Nồi hơi</t>
  </si>
  <si>
    <t>Máy điện châm</t>
  </si>
  <si>
    <t>KWD-808 I</t>
  </si>
  <si>
    <t>Máy oxy cao áp</t>
  </si>
  <si>
    <t>SAEBO 153S</t>
  </si>
  <si>
    <t>Đèn hồng ngoại</t>
  </si>
  <si>
    <t>BAYOKA</t>
  </si>
  <si>
    <t>Máy sắc thuốc áp lực</t>
  </si>
  <si>
    <t>HDL-12200</t>
  </si>
  <si>
    <t>Máy đóng gói thuốc tự động</t>
  </si>
  <si>
    <t>HD-115642</t>
  </si>
  <si>
    <t>Bàn khám răng đa năng</t>
  </si>
  <si>
    <t>Máy siêu âm đen trắng</t>
  </si>
  <si>
    <t>Máy xét nghiệm sinh hóa bán tự động</t>
  </si>
  <si>
    <t>Máy thận nhân tạo</t>
  </si>
  <si>
    <t>Dialog+</t>
  </si>
  <si>
    <t>Monitor theo dõi bệnh nhân 6 thông số</t>
  </si>
  <si>
    <t>TE-SS700</t>
  </si>
  <si>
    <t xml:space="preserve">Máy điện tim 3 cần </t>
  </si>
  <si>
    <t>Máy điện tim 3 kênh</t>
  </si>
  <si>
    <t>ECG-1250K</t>
  </si>
  <si>
    <t>BR-01</t>
  </si>
  <si>
    <t>Pakistan</t>
  </si>
  <si>
    <t>XHZ-90</t>
  </si>
  <si>
    <t>Olympus</t>
  </si>
  <si>
    <t>BỆNH VIỆN ĐA KHOA KHU LÂM BÌNH</t>
  </si>
  <si>
    <t>BỆNH ViỆN ĐA KHOA KHU VỰC YÊN HOA</t>
  </si>
  <si>
    <t>HM-X-300Ma/125kvp - Mỹ</t>
  </si>
  <si>
    <t>Máy siêu âm DOPPLEP MÀU</t>
  </si>
  <si>
    <t>Lologiqv3 -Mỹ</t>
  </si>
  <si>
    <t xml:space="preserve"> </t>
  </si>
  <si>
    <t>Máy phân tích sinh hóa tự động</t>
  </si>
  <si>
    <t>Cormay - Ba Lan</t>
  </si>
  <si>
    <t>Shin-ei</t>
  </si>
  <si>
    <t>PVM- 2701</t>
  </si>
  <si>
    <t>Perfusor-co</t>
  </si>
  <si>
    <t>Infusomat - P - Đức</t>
  </si>
  <si>
    <t>Dao mổ điện</t>
  </si>
  <si>
    <t>Từ PKĐK cũ chuyển sang</t>
  </si>
  <si>
    <t>Đèn mổ treo trần led 01 nhánh</t>
  </si>
  <si>
    <t>SOLARMAX LED 56- Hàn Quốc</t>
  </si>
  <si>
    <t>Máy điện tim 6 cần</t>
  </si>
  <si>
    <t>BTL-08SD6ECG</t>
  </si>
  <si>
    <t>Bộ dụng cụ phẫu thuật sản khoa</t>
  </si>
  <si>
    <t>Nopa - Đức</t>
  </si>
  <si>
    <t>Bộ nạo thai</t>
  </si>
  <si>
    <t>Máy theo dõi tim thai monitoring</t>
  </si>
  <si>
    <t>Econet</t>
  </si>
  <si>
    <t>Máy hút dịch có xe đẩy</t>
  </si>
  <si>
    <t>Tobiclnic - Ý</t>
  </si>
  <si>
    <t>Bộ nội khí quản</t>
  </si>
  <si>
    <t>Mattes - Đức</t>
  </si>
  <si>
    <t>Bộ dụng cụ tiểu phẫu 12 chi tiết</t>
  </si>
  <si>
    <t>ELCON- Đức</t>
  </si>
  <si>
    <t>Bồn rửa tay 2 vòi</t>
  </si>
  <si>
    <t>R2-1400-VIỆT NAM</t>
  </si>
  <si>
    <t>Bồn rửa tay vô trùng phòng mổ</t>
  </si>
  <si>
    <t>BRV01</t>
  </si>
  <si>
    <t>Đèn trị liệu vàng da</t>
  </si>
  <si>
    <t>HM - Neo - PH - Mỹ</t>
  </si>
  <si>
    <t>Giường đa năng</t>
  </si>
  <si>
    <t>G18-0152 - VN</t>
  </si>
  <si>
    <t>HM - Neo - 36 - Mỹ</t>
  </si>
  <si>
    <t>Máy đo nồng độ o xy bão hòa</t>
  </si>
  <si>
    <t>Máy hút điện áp lực thấp</t>
  </si>
  <si>
    <t>Vario 8 AC - Thụy Sỹ</t>
  </si>
  <si>
    <t>Máy oxy tự tạo</t>
  </si>
  <si>
    <t>OXYBREATH MINI 5- Thổ Nhĩ kỳ</t>
  </si>
  <si>
    <t>Máy phân tích huyết học tự động 18 thông số</t>
  </si>
  <si>
    <t>Horiba Medica - Pháp</t>
  </si>
  <si>
    <t>Máy phân tích nước tiểu 10 thông số</t>
  </si>
  <si>
    <t>Clitek Statu</t>
  </si>
  <si>
    <t>Máy rửa phim X - Quang tự động</t>
  </si>
  <si>
    <t>HM - X - AFP - I- Mỹ</t>
  </si>
  <si>
    <t>Pippette +giá để</t>
  </si>
  <si>
    <t>ISOLAB - Đức</t>
  </si>
  <si>
    <t>Tủ Sấy</t>
  </si>
  <si>
    <t>UNB500- Đức</t>
  </si>
  <si>
    <t xml:space="preserve">Tủ sấy tiệt trùng dụng cụ </t>
  </si>
  <si>
    <t>NIHOPHAWA -OS53- VN</t>
  </si>
  <si>
    <t>Nồi hấp tiệt trùng 100 lít</t>
  </si>
  <si>
    <t>NIHOPHAWA -AS53 - VN</t>
  </si>
  <si>
    <t>TRUNG TÂM Y TẾ THÀNH PHỐ</t>
  </si>
  <si>
    <t>Máy siêu âm tổng quát (xách tay)</t>
  </si>
  <si>
    <t>UF-400AX</t>
  </si>
  <si>
    <t>Máy xét nghiệm sinh hóa</t>
  </si>
  <si>
    <t>AE-600N</t>
  </si>
  <si>
    <t>KN2200</t>
  </si>
  <si>
    <t>CT-300</t>
  </si>
  <si>
    <t>ECG9620L</t>
  </si>
  <si>
    <t>Không có</t>
  </si>
  <si>
    <t>TRUNG TÂM GIÁM ĐỊNH Y KHOA</t>
  </si>
  <si>
    <t>BTS - 350</t>
  </si>
  <si>
    <t>Nguồn KTX</t>
  </si>
  <si>
    <t>Nguồn thu 
phí GĐYK</t>
  </si>
  <si>
    <t> Máy xét nghiệm huyết học tự động</t>
  </si>
  <si>
    <t>ABX MiCroS ES60</t>
  </si>
  <si>
    <t> Máy xét nghiệm nước tiểu 18 thông số</t>
  </si>
  <si>
    <t>Clinitek Status Siemens</t>
  </si>
  <si>
    <t>TRUNG TÂM KiỂM NGHIỆM THUỐC, MỸ PHẨM, THỰC PHẨM</t>
  </si>
  <si>
    <t>Hệ thống Sắc ký lỏng hiệu năng cao-HPLC</t>
  </si>
  <si>
    <t>G1311C Agilent-Mỹ</t>
  </si>
  <si>
    <t>Hệ thống Sắc ký lớp mỏng -TLC</t>
  </si>
  <si>
    <t>CAMAG-Thụy Sỹ</t>
  </si>
  <si>
    <t>Bể lắc siêu âm không gia nhiệt</t>
  </si>
  <si>
    <t>S40 ELMA Đức</t>
  </si>
  <si>
    <t>AND-GR 200-Nhật;;</t>
  </si>
  <si>
    <t xml:space="preserve"> CPA-224S-Nhật</t>
  </si>
  <si>
    <t xml:space="preserve"> A&amp;D-ER 120</t>
  </si>
  <si>
    <t>MS1602TS/00-Thụy Sỹ</t>
  </si>
  <si>
    <t>Cân xác định độ ẩm tự động</t>
  </si>
  <si>
    <t>AND-Mx50</t>
  </si>
  <si>
    <t>Chuẩn độ điện thế tự động</t>
  </si>
  <si>
    <t>Titroline-alpha-Gemany</t>
  </si>
  <si>
    <t>Quang phổ UV-VIS</t>
  </si>
  <si>
    <t>CARY-1E-Úc</t>
  </si>
  <si>
    <t>UNE 500-Memmert</t>
  </si>
  <si>
    <t>Tủ sấy chân không (30-300oC)</t>
  </si>
  <si>
    <t>VO 200-Đức</t>
  </si>
  <si>
    <t>IE 18RKC-CB 100-Áo</t>
  </si>
  <si>
    <t>Máy đo pH</t>
  </si>
  <si>
    <t>Lab 850-Đức</t>
  </si>
  <si>
    <t>Máy đo năng suất quay cực</t>
  </si>
  <si>
    <t>P1000-LED-Đức</t>
  </si>
  <si>
    <t>Kính hiển vi nối với máy tính</t>
  </si>
  <si>
    <t>MCX 100 Áo</t>
  </si>
  <si>
    <t>Máy đo vòng vô khuẩn</t>
  </si>
  <si>
    <t>Haloes Caliper</t>
  </si>
  <si>
    <t>Máy đo độ tan rã</t>
  </si>
  <si>
    <t>Pharmatest-Đức</t>
  </si>
  <si>
    <t>Máy đo độ hòa tan 6 cốc</t>
  </si>
  <si>
    <t>DIS 6000- Nhật</t>
  </si>
  <si>
    <t>Máy li tâm để bàn</t>
  </si>
  <si>
    <t>EBA-20-Đức</t>
  </si>
  <si>
    <t>Máy hút chân không</t>
  </si>
  <si>
    <t>Trivac - Đức</t>
  </si>
  <si>
    <t>Nồi cách thủy (kiểm soát được nhiệt độ)</t>
  </si>
  <si>
    <t>KT-30L ALP-Nhật</t>
  </si>
  <si>
    <t>Được Sở Y tế cấp</t>
  </si>
  <si>
    <t>Hệ thống lọc nước siêu sạch</t>
  </si>
  <si>
    <t>Labostar DI2-Việt Nam</t>
  </si>
  <si>
    <t>Nồi hấp tự động</t>
  </si>
  <si>
    <t xml:space="preserve"> Automatic Dehumidifier</t>
  </si>
  <si>
    <t>PTC 901- Ý</t>
  </si>
  <si>
    <t>Máy đếm  khuẩn lạc tự động
 Colonystar</t>
  </si>
  <si>
    <t>Colonystar - Đức</t>
  </si>
  <si>
    <t xml:space="preserve">Máy đồng hóa mẫu </t>
  </si>
  <si>
    <t>D-500 -Đức</t>
  </si>
  <si>
    <t>Máy lắc ngang cơ học 
GFL 3006</t>
  </si>
  <si>
    <t>GFL3006 -Đức</t>
  </si>
  <si>
    <t>Máy cấp khí tươi 
 ( bộ cấp khí tươi)</t>
  </si>
  <si>
    <t>Máy chuẩn đo điện thế 
Titroline-alpha</t>
  </si>
  <si>
    <t>Điện cực đo nhiệt độ</t>
  </si>
  <si>
    <t>Thiết bị cất nước</t>
  </si>
  <si>
    <t>Bộ bơm mẫu tự động cho 
máy HPLC</t>
  </si>
  <si>
    <t>Bộ điều khiển PAC cho 
máy quang phổ</t>
  </si>
  <si>
    <t>Modul điều nhiệt cột 
cho máy HPLC</t>
  </si>
  <si>
    <t>Bộ lõi nước sạch cho
 máy quang phổ</t>
  </si>
  <si>
    <t>Bộ lọc dung môi</t>
  </si>
  <si>
    <t>Bộ đèn nguồn UV</t>
  </si>
  <si>
    <t>Máy phân tích độ ẩm MX-50</t>
  </si>
  <si>
    <t>Máy rửa siêu âm( Bể siêu âm)
S40</t>
  </si>
  <si>
    <t>Máy Quang phổ khả biến 
UV-VIS Cary -60</t>
  </si>
  <si>
    <t>Cu vét thạch anh</t>
  </si>
  <si>
    <t>Máy kỹ thuật số UNE 400</t>
  </si>
  <si>
    <t>UNE 400- Đức</t>
  </si>
  <si>
    <t>Bộ Minilab
 ( bộ thử nghiệm xách tay)</t>
  </si>
  <si>
    <t>BỆNH VIỆN SUỐI KHOÁNG MỸ LÂM</t>
  </si>
  <si>
    <t>Hệ thống máy X.Quang chụp tổng hợp cao tần (nâng cấp hệ thống Xquang1717 SGC lên X quang kỹ thuật số)</t>
  </si>
  <si>
    <t>EVAHF750
 - 1717 SGC</t>
  </si>
  <si>
    <t>SYT cấp</t>
  </si>
  <si>
    <t>Máy siêu âm 4D-P12</t>
  </si>
  <si>
    <t>4D-P12</t>
  </si>
  <si>
    <t xml:space="preserve"> M250</t>
  </si>
  <si>
    <t>Tặng</t>
  </si>
  <si>
    <t>Máy xét nghiệm sinh hóa tự động A15</t>
  </si>
  <si>
    <t>Máy thở người lớn loại</t>
  </si>
  <si>
    <t xml:space="preserve"> CPAP 903</t>
  </si>
  <si>
    <t xml:space="preserve">Máy Monitor theo dõi Bệnh nhân 6 thông số có EtCO2 </t>
  </si>
  <si>
    <t>1101-40098</t>
  </si>
  <si>
    <t>Máy monitor theo dõi bệnh nhân</t>
  </si>
  <si>
    <t xml:space="preserve"> VP-1000</t>
  </si>
  <si>
    <t xml:space="preserve">Máy truyền dịch </t>
  </si>
  <si>
    <t>22CE</t>
  </si>
  <si>
    <t>Máy điện tim ( Nhật Bản )</t>
  </si>
  <si>
    <t>9020-K</t>
  </si>
  <si>
    <t>Nihonhoden</t>
  </si>
  <si>
    <t>Hệ thống nội soi tiêu hóa</t>
  </si>
  <si>
    <t>EPX-2500</t>
  </si>
  <si>
    <t>CCU 1000</t>
  </si>
  <si>
    <t>Máy tạo Oxy</t>
  </si>
  <si>
    <t>EVEFLO/OPI</t>
  </si>
  <si>
    <t>Máy đo lưu huyết não</t>
  </si>
  <si>
    <t>RG9411</t>
  </si>
  <si>
    <t xml:space="preserve">Máy đo tỷ trọng xương toàn thân bằng tia X </t>
  </si>
  <si>
    <t>DEXUMT 
H2AY-002A</t>
  </si>
  <si>
    <t>OMRON-C29</t>
  </si>
  <si>
    <t>Dụng cụ tập chân leo núi</t>
  </si>
  <si>
    <t>Dụng cụ tập khớp gối</t>
  </si>
  <si>
    <t>Dụng cụ tập mạnh chân tay</t>
  </si>
  <si>
    <t>Giường tập PHCN đa năng và nằm kéo dãn cột sống nâng hạ bằng điện</t>
  </si>
  <si>
    <t>Hệ thống tập PHCN toàn thân</t>
  </si>
  <si>
    <t>EX 100</t>
  </si>
  <si>
    <t>Xe đạp tập PHCN</t>
  </si>
  <si>
    <t>Hệ thống khung treo, trượt điều trị tập vận động bằng phương pháp trút bỏ tải trọng kêt hợp giường tập vật lý trị liệu - phục hồi chức năng</t>
  </si>
  <si>
    <t>BASIX5EMW</t>
  </si>
  <si>
    <t>Máy tập đi, chạy bộ tập PHCN</t>
  </si>
  <si>
    <t>ST8272</t>
  </si>
  <si>
    <t>Bàn tập chi trên tổng hợp S-P kích thước D95 x r60 x C97,5cm</t>
  </si>
  <si>
    <t>2046A</t>
  </si>
  <si>
    <t>Hệ thống oxy cao áp</t>
  </si>
  <si>
    <t>Saeboxy-153S</t>
  </si>
  <si>
    <t>Bồn tắm xoáy Famity</t>
  </si>
  <si>
    <t>Máy kích thích điện và điện phân kết hợp chuẩn đoán điện cơ</t>
  </si>
  <si>
    <t>Đèn hồng ngoại loại chân đứng cao cổ hẹn giờ tự động  và điều chỉnh được cường độ ánh sáng</t>
  </si>
  <si>
    <t xml:space="preserve">Máy điều trị bằng nhiệt lạnh </t>
  </si>
  <si>
    <t>HM101</t>
  </si>
  <si>
    <t xml:space="preserve">Máy từ rung nhiệt trị liệu </t>
  </si>
  <si>
    <t>LGT2600B</t>
  </si>
  <si>
    <t>Máy trị liệu bằng nhiệt rung từ 4 kênh với từ trường biến thiên xoay chiều</t>
  </si>
  <si>
    <t>HM-204</t>
  </si>
  <si>
    <t xml:space="preserve">Thiết bị thủy trị liệu khô </t>
  </si>
  <si>
    <t>G7002P</t>
  </si>
  <si>
    <t xml:space="preserve">Thiết bị thủy trị liệu khô  </t>
  </si>
  <si>
    <t xml:space="preserve">Máy điều trị bằng điện từ trường </t>
  </si>
  <si>
    <t>Máy kích thích từ trường kết hợp Laser điều trị thần kinh xuyên sọ và xương khớp</t>
  </si>
  <si>
    <t>NEURO- MSL</t>
  </si>
  <si>
    <t xml:space="preserve">Máy điều trị sóng ngắn </t>
  </si>
  <si>
    <t>SW400S</t>
  </si>
  <si>
    <t>Máy sóng ngắn</t>
  </si>
  <si>
    <t>SW-180</t>
  </si>
  <si>
    <t xml:space="preserve">Đèn tần phổ điều trị </t>
  </si>
  <si>
    <t>CQ-BS8</t>
  </si>
  <si>
    <t>Máy kéo dãn cột sống tự động</t>
  </si>
  <si>
    <t>ST6567</t>
  </si>
  <si>
    <t xml:space="preserve">Máy kéo giãn cột sống có giường nâng, hạ bằng điện </t>
  </si>
  <si>
    <t>BTL-16 PLUS</t>
  </si>
  <si>
    <t xml:space="preserve">Máy siêu âm điều trị tần số </t>
  </si>
  <si>
    <t>GYMNA-UNIPHY</t>
  </si>
  <si>
    <t>US300</t>
  </si>
  <si>
    <t>Máy siêu âm điều trị 2 kênh đa tần</t>
  </si>
  <si>
    <t xml:space="preserve"> BTL-5720 Sono</t>
  </si>
  <si>
    <t>Máy siêu âm điều trị trường xoay</t>
  </si>
  <si>
    <t>BTL-4710</t>
  </si>
  <si>
    <t xml:space="preserve">Máy siêu âm điều trị đa tần 2 đầu phát </t>
  </si>
  <si>
    <t>ASTAR</t>
  </si>
  <si>
    <t>Máy điều trị siêu âm kết hợp điện xung, điện phân thuốc, vi dòng 4 kênh</t>
  </si>
  <si>
    <t>EU 941</t>
  </si>
  <si>
    <t xml:space="preserve">Máy điện xung kết hợp giác hút chân không trị liệu </t>
  </si>
  <si>
    <t>H3000</t>
  </si>
  <si>
    <t>Máy điện xung 2 kênh kết hợp với siêu âm đa tần trị liệu với đầu phát bằng titan</t>
  </si>
  <si>
    <t xml:space="preserve">CURATUR 701 </t>
  </si>
  <si>
    <t xml:space="preserve">Máy điện xung và điện phân 2 kênh màn hình cảm ứng </t>
  </si>
  <si>
    <t xml:space="preserve">Endomed 482 </t>
  </si>
  <si>
    <t>Máy điện xung, điện phân VLTL</t>
  </si>
  <si>
    <t>EXTERT</t>
  </si>
  <si>
    <t>Máy chẩn đoán điện kết hợp điện xung trị liệu</t>
  </si>
  <si>
    <t>PHYSIOMED-EXPERT</t>
  </si>
  <si>
    <t>PanosKDA-01</t>
  </si>
  <si>
    <t>Máy Laser nội mạch hai đầu phát</t>
  </si>
  <si>
    <t xml:space="preserve"> Mini -630</t>
  </si>
  <si>
    <t>Mini -630</t>
  </si>
  <si>
    <t>Máy Laser nội mạch TQ</t>
  </si>
  <si>
    <t xml:space="preserve"> GX1000</t>
  </si>
  <si>
    <t>KX-350-1B</t>
  </si>
  <si>
    <t>MODEL GX1000</t>
  </si>
  <si>
    <t xml:space="preserve">Máy Laser trị liệu </t>
  </si>
  <si>
    <t>BLT -6000</t>
  </si>
  <si>
    <t>Máy Laser quang châm trị liệu</t>
  </si>
  <si>
    <t>ACULASER Plus</t>
  </si>
  <si>
    <t>Máy điều trị nén bóp massage bằng tuần hoàn khí tự động trị liệu</t>
  </si>
  <si>
    <t xml:space="preserve"> LYMPHA- MATDIGITAL GRADIENT</t>
  </si>
  <si>
    <t>Q 6000Plus</t>
  </si>
  <si>
    <t>Q6000.Plus</t>
  </si>
  <si>
    <t>Máy điều trị massage nén bóp tuần hoàn khí tự động</t>
  </si>
  <si>
    <t>Máy nén bóp POWER</t>
  </si>
  <si>
    <t>Máy trị liệu bằng sóng xung kích</t>
  </si>
  <si>
    <t>Sonothera-P</t>
  </si>
  <si>
    <t>Máy điều trị bằng vi sóng xung và liên tục 1 kênh</t>
  </si>
  <si>
    <t>PM 810</t>
  </si>
  <si>
    <t>Máy vi sóng</t>
  </si>
  <si>
    <t>PM-810</t>
  </si>
  <si>
    <t>Hệ thống sắc thuốc đông y tự động</t>
  </si>
  <si>
    <t>KTP-EP-25</t>
  </si>
  <si>
    <t>Máy điện châm đa năng không dùng kim và kênh trị liệu</t>
  </si>
  <si>
    <t>POINTRON 801</t>
  </si>
  <si>
    <t>Máy điện châm dùng kim</t>
  </si>
  <si>
    <t>1592 ET K21</t>
  </si>
  <si>
    <t>Hộp kính thử thị lực</t>
  </si>
  <si>
    <t>Đèn soi đáy mắt</t>
  </si>
  <si>
    <t>E-SCOPER</t>
  </si>
  <si>
    <t>mode S-350C</t>
  </si>
  <si>
    <t>Bộ chích chắp lẹo</t>
  </si>
  <si>
    <t>PAF 2023</t>
  </si>
  <si>
    <t>Bộ ghế máy nha khoa</t>
  </si>
  <si>
    <t>SEO 405</t>
  </si>
  <si>
    <t>P5</t>
  </si>
  <si>
    <t xml:space="preserve">Kính hiển vi 2 mắt </t>
  </si>
  <si>
    <t xml:space="preserve">Máy Li tâm PLC-012E </t>
  </si>
  <si>
    <t xml:space="preserve">PLC-012E </t>
  </si>
  <si>
    <t>Máy li tâm máu</t>
  </si>
  <si>
    <t>80-2</t>
  </si>
  <si>
    <t>KT6180</t>
  </si>
  <si>
    <t xml:space="preserve"> MEK-6510K</t>
  </si>
  <si>
    <t>Máy xét nghiệm nước tiểu 10 thông số</t>
  </si>
  <si>
    <t>Climtek</t>
  </si>
  <si>
    <t>Máy xét nghiệm điện giải</t>
  </si>
  <si>
    <t>ISE5000</t>
  </si>
  <si>
    <t>Máy phân tích sinh hoá màu bán tự động</t>
  </si>
  <si>
    <t>CHEM7</t>
  </si>
  <si>
    <t>Giường y tế HK -9017</t>
  </si>
  <si>
    <t>HK-9017</t>
  </si>
  <si>
    <t xml:space="preserve">Máy đo độ bão hoà oxy loại để bàn </t>
  </si>
  <si>
    <t>FL33773</t>
  </si>
  <si>
    <t xml:space="preserve">Máy hút dịch chạy điện 2 bình có xe đẩy </t>
  </si>
  <si>
    <t>SU-305</t>
  </si>
  <si>
    <t>Máy rửa dạ đày 7D</t>
  </si>
  <si>
    <t>7D</t>
  </si>
  <si>
    <t xml:space="preserve">Đèn đặt nội khí quản </t>
  </si>
  <si>
    <t>Riter</t>
  </si>
  <si>
    <t>Nồi hấp + giá hấp kim châm cứu</t>
  </si>
  <si>
    <t>SA-232</t>
  </si>
  <si>
    <t>Nồi hấp ướt 16 lít</t>
  </si>
  <si>
    <t>Tủ sấy Memmert 32 lít ( Đức )</t>
  </si>
  <si>
    <t>C2101698</t>
  </si>
  <si>
    <t>Hệ thống lò đốt rác thải y tế</t>
  </si>
  <si>
    <t>INCINER8</t>
  </si>
  <si>
    <t>Máy HAPPYLIEF</t>
  </si>
  <si>
    <t>Máy hút đờm rãi trẻ sơ sinh</t>
  </si>
  <si>
    <t xml:space="preserve">Xe cứu thương </t>
  </si>
  <si>
    <t>Huyn dai</t>
  </si>
  <si>
    <t>Bảng thị lực chữ C</t>
  </si>
  <si>
    <t>Bộ kính thị lực kèm theo gọng</t>
  </si>
  <si>
    <t>BỆNH VIỆN ĐA KHOA KHU VỰC KIM XUYÊN</t>
  </si>
  <si>
    <t>A.</t>
  </si>
  <si>
    <t>XVI</t>
  </si>
  <si>
    <t>TRUNG TÂM KIỂM SOÁT BỆNH TẬT TỈNH</t>
  </si>
  <si>
    <t xml:space="preserve">A. </t>
  </si>
  <si>
    <t xml:space="preserve">Máy sinh hóa bán tự động Staffax </t>
  </si>
  <si>
    <t>Không có định mức theo quyết định</t>
  </si>
  <si>
    <t>Máy XN sinh hóa bán tự động</t>
  </si>
  <si>
    <t>SA2HK001</t>
  </si>
  <si>
    <t>Máy xét nghiệm sinh hoá</t>
  </si>
  <si>
    <t>ERBA transasia</t>
  </si>
  <si>
    <t>Máy soi CTC TRISTAR</t>
  </si>
  <si>
    <t>TRISTAR</t>
  </si>
  <si>
    <t>DR. CAMSCOPER</t>
  </si>
  <si>
    <t>Dao mổ điện cao tần (Máy đốt)</t>
  </si>
  <si>
    <t>ALSATOM</t>
  </si>
  <si>
    <t>Thiết bị phẫu thuật laser</t>
  </si>
  <si>
    <t>MEDICAL LASER</t>
  </si>
  <si>
    <t>Máy phẫu tuật Platsma</t>
  </si>
  <si>
    <t>Plasma</t>
  </si>
  <si>
    <t>Máy SA SCANNER, đầu dò SA đen trắng</t>
  </si>
  <si>
    <t>SCANNER</t>
  </si>
  <si>
    <t>PROSOUND SSD-3500SX</t>
  </si>
  <si>
    <t>SIUI CTS - 5000</t>
  </si>
  <si>
    <t>Máy siêu âm A</t>
  </si>
  <si>
    <t>TOMEY</t>
  </si>
  <si>
    <t>Máy siêu âm nội tiết</t>
  </si>
  <si>
    <t>Tosiba</t>
  </si>
  <si>
    <t>Máy siêu âm ALOKA</t>
  </si>
  <si>
    <t>ALOKA</t>
  </si>
  <si>
    <t>Tủ ấm CO2</t>
  </si>
  <si>
    <t>8</t>
  </si>
  <si>
    <t>SANYO JAPAN</t>
  </si>
  <si>
    <t>K031/56N3744 ITALIA</t>
  </si>
  <si>
    <t>Tủ sạch Clear beach</t>
  </si>
  <si>
    <t>ACV-4D1</t>
  </si>
  <si>
    <t>Tủ an toàn hoá học</t>
  </si>
  <si>
    <t>EESCO 2018-134481</t>
  </si>
  <si>
    <t>Tủ cấy vi sinh 1.2m</t>
  </si>
  <si>
    <t>VLF6029</t>
  </si>
  <si>
    <t>Tủ sấy Model:ED 53lít (Đức)</t>
  </si>
  <si>
    <t>30-1060</t>
  </si>
  <si>
    <t>Tủ chống ẩm</t>
  </si>
  <si>
    <t>Tủ sấy điện 220v-T12</t>
  </si>
  <si>
    <t>GALY</t>
  </si>
  <si>
    <t>Kính hiển vi phân cực</t>
  </si>
  <si>
    <t>6</t>
  </si>
  <si>
    <t>Máy+chân máy sinh hiển vi khám</t>
  </si>
  <si>
    <t>INAMI</t>
  </si>
  <si>
    <t>Kính hiển vi quang học 2 mắt</t>
  </si>
  <si>
    <t>YS 100</t>
  </si>
  <si>
    <t>Kính hiển vi Olempus 2 mắt</t>
  </si>
  <si>
    <t>OLEMPUS</t>
  </si>
  <si>
    <t>Kính hiển vi phẫu thuật mắt</t>
  </si>
  <si>
    <t>Kính hiển vi 2 mắt ba đường truyền</t>
  </si>
  <si>
    <t>CX31RTSF-3K40798</t>
  </si>
  <si>
    <t>1208125 Anh</t>
  </si>
  <si>
    <t>Kobuta 5100 V12180</t>
  </si>
  <si>
    <t>680 Biorad</t>
  </si>
  <si>
    <t>Máy phân tích máu tự động</t>
  </si>
  <si>
    <t>ACT5D2F8CP</t>
  </si>
  <si>
    <t xml:space="preserve">Dàn Elisa (XN-AIDS) </t>
  </si>
  <si>
    <t>Human</t>
  </si>
  <si>
    <t>Máy lắc PMX-01 (Nhật) (XN-AIDS)</t>
  </si>
  <si>
    <t>PMX-01/80910</t>
  </si>
  <si>
    <t xml:space="preserve">Tủ sấy </t>
  </si>
  <si>
    <t>Memer</t>
  </si>
  <si>
    <t>DX - 31</t>
  </si>
  <si>
    <t>HERAEUS</t>
  </si>
  <si>
    <t>Cân phân tích Precica 125ASCS</t>
  </si>
  <si>
    <t>Biecica 125 ASCS</t>
  </si>
  <si>
    <t>Thiết bị thử nấm Aflatoxin</t>
  </si>
  <si>
    <t>321 Plus</t>
  </si>
  <si>
    <t>Máy đếm khuẩn lạc</t>
  </si>
  <si>
    <t>733/2837</t>
  </si>
  <si>
    <t>Máy nghiền mẫu loại nhỏ</t>
  </si>
  <si>
    <t>RT_02A</t>
  </si>
  <si>
    <t>Máy trộn mẫu</t>
  </si>
  <si>
    <t>Biorad</t>
  </si>
  <si>
    <t>Nồi hấp</t>
  </si>
  <si>
    <t>SA-300VT</t>
  </si>
  <si>
    <t>TOMY</t>
  </si>
  <si>
    <t>TUTTAUER</t>
  </si>
  <si>
    <t xml:space="preserve">Nồi cách thuỷ </t>
  </si>
  <si>
    <t>WNB7</t>
  </si>
  <si>
    <t>Nồi hấp tiệt trùng 50 lít</t>
  </si>
  <si>
    <t>Sturdy IND.CO.LTD</t>
  </si>
  <si>
    <t>Máy đo PH HANNA</t>
  </si>
  <si>
    <t>Hanna</t>
  </si>
  <si>
    <t>Máy định danh vi khuẩn và đọc kháng sinh đồ tự động</t>
  </si>
  <si>
    <t>Cân phân tích 4 số lẻ</t>
  </si>
  <si>
    <t>Otizon CY 204</t>
  </si>
  <si>
    <t>Hệ cô quay chân không trong phòng thí nghiệm</t>
  </si>
  <si>
    <t>Buchi Rotavapor R100</t>
  </si>
  <si>
    <t>Hệ thống nguyên tử hoá lò graphit của hệ thống quang phổ hấp thụ nguyên tử</t>
  </si>
  <si>
    <t>AAS PirkinElmer</t>
  </si>
  <si>
    <t>Hệ thống sắc ký lỏng hiệu năng cao HPLC</t>
  </si>
  <si>
    <t>HPLC 293H8071804A</t>
  </si>
  <si>
    <t>Bộ khám ngũ quan</t>
  </si>
  <si>
    <t xml:space="preserve">Máy đo thính lực </t>
  </si>
  <si>
    <t>PROGETTI</t>
  </si>
  <si>
    <t>AMPLIVOX</t>
  </si>
  <si>
    <t>Bàn mổ vạn năng</t>
  </si>
  <si>
    <t>Hệ thống rửa tay tiệt khuẩn</t>
  </si>
  <si>
    <t>RT2V</t>
  </si>
  <si>
    <t>Máy đo tật khúc xạ</t>
  </si>
  <si>
    <t>HUVIT2</t>
  </si>
  <si>
    <t>SIEMEN</t>
  </si>
  <si>
    <t>Máy phân tích nước tiểu</t>
  </si>
  <si>
    <t>41004122 Nhật</t>
  </si>
  <si>
    <t>Máy phân tích huyết học 18 thông số</t>
  </si>
  <si>
    <t>ABXES 60</t>
  </si>
  <si>
    <t>Máy hút khói khử mùi</t>
  </si>
  <si>
    <t>Đèn gù 1 bóng</t>
  </si>
  <si>
    <t>Trang thiết bị chuyên dùng đặc thù</t>
  </si>
  <si>
    <t>Máy phá rung tạo nhịp tim</t>
  </si>
  <si>
    <t>Dự án OFID</t>
  </si>
  <si>
    <t>Máy X-Quang thường quy 500MA 2 bàn 2 bóng</t>
  </si>
  <si>
    <t>Không có
 định mức</t>
  </si>
  <si>
    <t>02</t>
  </si>
  <si>
    <t>PLD5000</t>
  </si>
  <si>
    <t>PLX101</t>
  </si>
  <si>
    <t>Máy Siêu âm đen trắng</t>
  </si>
  <si>
    <t>03</t>
  </si>
  <si>
    <t>DUS - 8000</t>
  </si>
  <si>
    <t>Máy Siêu âm đen trắng xách tay</t>
  </si>
  <si>
    <t>DUS - 3000</t>
  </si>
  <si>
    <t>Máy Siêu âm màu 4D</t>
  </si>
  <si>
    <t>LOGIQ C5 
PREMIUM</t>
  </si>
  <si>
    <t>A25</t>
  </si>
  <si>
    <t>VM306</t>
  </si>
  <si>
    <t>10</t>
  </si>
  <si>
    <t>OMNI II</t>
  </si>
  <si>
    <t>11</t>
  </si>
  <si>
    <t>SK-500II</t>
  </si>
  <si>
    <t>16</t>
  </si>
  <si>
    <t>SK-600II</t>
  </si>
  <si>
    <t>2</t>
  </si>
  <si>
    <t>TOM 141</t>
  </si>
  <si>
    <t>Cardiolife TEC-
5521K</t>
  </si>
  <si>
    <t>Hệ thống máy và dụng cụ phẫu thuật nội soi ổ bụng, sản phụ khoa</t>
  </si>
  <si>
    <t>CMOS Native Full 
HD</t>
  </si>
  <si>
    <t>Đèn mổ treo trần 180.000– 200.000 (LUX) có đèn soi phụ</t>
  </si>
  <si>
    <t>05</t>
  </si>
  <si>
    <t>ZS700II</t>
  </si>
  <si>
    <t>Đèn mổ 1 bóng di động</t>
  </si>
  <si>
    <t>04</t>
  </si>
  <si>
    <t>ZS600S</t>
  </si>
  <si>
    <t>Bàn mổ chấn thương chỉnh hình</t>
  </si>
  <si>
    <t>ST-08/ ST-260</t>
  </si>
  <si>
    <t>Bàn mổ đẻ</t>
  </si>
  <si>
    <t>Bàn mổ đa năng thủy lực</t>
  </si>
  <si>
    <t>ST-260</t>
  </si>
  <si>
    <t>Máy điện tim 12 kênh</t>
  </si>
  <si>
    <t>06</t>
  </si>
  <si>
    <t>ECG-211</t>
  </si>
  <si>
    <t>Máy nội soi thực quản ống cứng</t>
  </si>
  <si>
    <t>Bộ nội soi thực quản ống mềm</t>
  </si>
  <si>
    <t>GVE-2100</t>
  </si>
  <si>
    <t>Máy nội soi đại tràng</t>
  </si>
  <si>
    <t>YDJ</t>
  </si>
  <si>
    <t xml:space="preserve">Monitor theo dõi sản khoa </t>
  </si>
  <si>
    <t>Bàn đẻ</t>
  </si>
  <si>
    <t>3004A</t>
  </si>
  <si>
    <t>Bàn khám phụ khoa</t>
  </si>
  <si>
    <t>Bàn phẫu thuật phụ khoa</t>
  </si>
  <si>
    <t>MST-3004</t>
  </si>
  <si>
    <t>Bậc gỗ cho tập</t>
  </si>
  <si>
    <t>PN26</t>
  </si>
  <si>
    <t>Bộ dụng cụ cắt tử cung</t>
  </si>
  <si>
    <t>ST-0390</t>
  </si>
  <si>
    <t>Bộ dụng cụ khám sản phụ khoa</t>
  </si>
  <si>
    <t>ST-0430</t>
  </si>
  <si>
    <t>Bộ dụng cụ khám và điều trị tai mũi họng</t>
  </si>
  <si>
    <t xml:space="preserve"> ST-009VTN </t>
  </si>
  <si>
    <t>Bộ dụng cụ lấy thai và cắt tử cung</t>
  </si>
  <si>
    <t>ST-002VTN+ST-0390</t>
  </si>
  <si>
    <t>Bộ dụng cụ mổ lấy thai</t>
  </si>
  <si>
    <t>ST-002VTN</t>
  </si>
  <si>
    <t>08</t>
  </si>
  <si>
    <t>BS-02-12029S</t>
  </si>
  <si>
    <t>Bộ dụng cụ nhổ răng người lớn</t>
  </si>
  <si>
    <t>ST-011VTN</t>
  </si>
  <si>
    <t>Bộ dụng cụ nhổ răng trẻ em</t>
  </si>
  <si>
    <t>ST-010VTN</t>
  </si>
  <si>
    <t>Bộ dụng cụ phẫu thuật cột sống</t>
  </si>
  <si>
    <t>ST-GOW039</t>
  </si>
  <si>
    <t>Bộ dụng cụ phẫu thuật dạ dày</t>
  </si>
  <si>
    <t>13-0106</t>
  </si>
  <si>
    <t>Gold Tier</t>
  </si>
  <si>
    <t>Bộ dụng cụ phẫu thuật lồng ngực</t>
  </si>
  <si>
    <t>KUI-0013</t>
  </si>
  <si>
    <t>Bộ dụng cụ phẫu thuật mắt</t>
  </si>
  <si>
    <t>ST-018TN</t>
  </si>
  <si>
    <t>Bộ dụng cụ phẫu thuật phụ khoa</t>
  </si>
  <si>
    <t>ST-0101</t>
  </si>
  <si>
    <t>Bộ dụng cụ phẫu thuật răng hàm mặt</t>
  </si>
  <si>
    <t>ST-309</t>
  </si>
  <si>
    <t>Bộ dụng cụ phẫu thuật tai mũi họng</t>
  </si>
  <si>
    <t xml:space="preserve">ST-009VTN </t>
  </si>
  <si>
    <t>Bộ dụng cụ phẫu thuật tiết niệu</t>
  </si>
  <si>
    <t>ST-FKH001</t>
  </si>
  <si>
    <t>Bộ dụng cụ phẫu thuật xoang</t>
  </si>
  <si>
    <t>KUI-0021</t>
  </si>
  <si>
    <t>Bộ dụng cụ thắt cắt búi trĩ</t>
  </si>
  <si>
    <t xml:space="preserve">ST-012VTN </t>
  </si>
  <si>
    <t>Bộ dụng cụ thử Glocom (bệnh tăng nhãn áp)</t>
  </si>
  <si>
    <t>Schiötz C</t>
  </si>
  <si>
    <t>ST-004VTN</t>
  </si>
  <si>
    <t>ST-001VTN</t>
  </si>
  <si>
    <t>ST-062B-07</t>
  </si>
  <si>
    <t>Bộ phẫu thuật thanh quản tại phòng mổ</t>
  </si>
  <si>
    <t>ST-0017VN</t>
  </si>
  <si>
    <t>Bộ triệt sản nữ</t>
  </si>
  <si>
    <t>ST-3007EA</t>
  </si>
  <si>
    <t>Cưa xương loại điện</t>
  </si>
  <si>
    <t>68-100-001</t>
  </si>
  <si>
    <t>Doppler tim thai</t>
  </si>
  <si>
    <t>DP 6000</t>
  </si>
  <si>
    <t>Doppler tim thai (Máy nghe tim thai)</t>
  </si>
  <si>
    <t>JW-PU 1000</t>
  </si>
  <si>
    <t>Đèn khe</t>
  </si>
  <si>
    <t>KJ5E</t>
  </si>
  <si>
    <t>Ghế khám và điều trị TMH</t>
  </si>
  <si>
    <t>HK-E300/ HK-E200</t>
  </si>
  <si>
    <t>Ghế+Máy răng</t>
  </si>
  <si>
    <t>GD-DT03</t>
  </si>
  <si>
    <t>Kìm sinh thiết cổ tử cung</t>
  </si>
  <si>
    <t>62-813-260</t>
  </si>
  <si>
    <t>Kính hiển vi có chụp ảnh</t>
  </si>
  <si>
    <t>DM-25</t>
  </si>
  <si>
    <t>Kính hiển vi hai mắt</t>
  </si>
  <si>
    <t xml:space="preserve"> B-159</t>
  </si>
  <si>
    <t>Kính hiển vi phẫu thuật mắt, tai mũi họng</t>
  </si>
  <si>
    <t>YSX-102</t>
  </si>
  <si>
    <t>Khoan xương điện</t>
  </si>
  <si>
    <t>XGD-I</t>
  </si>
  <si>
    <t>Khoan xương tay</t>
  </si>
  <si>
    <t>67-170-000</t>
  </si>
  <si>
    <t>CHS-i1000</t>
  </si>
  <si>
    <t>Máy điều trị điện từ trường</t>
  </si>
  <si>
    <t>Fisiofield Middle</t>
  </si>
  <si>
    <t>SWD-500</t>
  </si>
  <si>
    <t>Máy điều trị tần số thấp</t>
  </si>
  <si>
    <t>Fisiofield mini</t>
  </si>
  <si>
    <t>Máy điều trị vi sóng xung và liên tục</t>
  </si>
  <si>
    <t>METI-IVC</t>
  </si>
  <si>
    <t>Máy đo nồng độ ô xy bão hòa</t>
  </si>
  <si>
    <t>OXY 500FB</t>
  </si>
  <si>
    <t>Máy đốt điện cổ tử cung</t>
  </si>
  <si>
    <t>ALSATOM SU 100
 MPC</t>
  </si>
  <si>
    <t>Máy hoàn viên dẻo</t>
  </si>
  <si>
    <t>DZ-20</t>
  </si>
  <si>
    <t>Máy hút dịch chạy điện liên tục</t>
  </si>
  <si>
    <t>Constant 1400</t>
  </si>
  <si>
    <t>Máy hút dịch phẫu thuật</t>
  </si>
  <si>
    <t>Máy hút nhớt trẻ sơ sinh</t>
  </si>
  <si>
    <t>SU-990</t>
  </si>
  <si>
    <t>Tractiger 202</t>
  </si>
  <si>
    <t>Máy kích thích thần kinh cơ</t>
  </si>
  <si>
    <t>DYNA ENS301</t>
  </si>
  <si>
    <t>Máy làm sạch dụng cụ bằng siêu âm</t>
  </si>
  <si>
    <t>UC-150</t>
  </si>
  <si>
    <t>Máy Laser châm cứu</t>
  </si>
  <si>
    <t>MINI – 630</t>
  </si>
  <si>
    <t>Máy Laser điều trị</t>
  </si>
  <si>
    <t>HL-1110S</t>
  </si>
  <si>
    <t>Máy lắc điện</t>
  </si>
  <si>
    <t>VRN-210</t>
  </si>
  <si>
    <t>Máy li tâm 24 ống mao dẫn</t>
  </si>
  <si>
    <t>PLC-012B</t>
  </si>
  <si>
    <t>Máy li tâm đa năng</t>
  </si>
  <si>
    <t>PLC- 036</t>
  </si>
  <si>
    <t>Máy nhiệt trị liệu</t>
  </si>
  <si>
    <t>IEMP 3048</t>
  </si>
  <si>
    <t>Máy pha loãng</t>
  </si>
  <si>
    <t>PINCH DILUTOR</t>
  </si>
  <si>
    <t>Máy phân tích huyết học trên 20 thông số</t>
  </si>
  <si>
    <t>Countender 20+</t>
  </si>
  <si>
    <t>Mission U 120</t>
  </si>
  <si>
    <t>Máy rửa phim X-Quang tự động</t>
  </si>
  <si>
    <t>YP33</t>
  </si>
  <si>
    <t>Máy rửa siêu âm</t>
  </si>
  <si>
    <t>Máy tạo Ô xy di động</t>
  </si>
  <si>
    <t>09</t>
  </si>
  <si>
    <t>Mesa</t>
  </si>
  <si>
    <t>Máy theo dõi chuyển dạ đẻ</t>
  </si>
  <si>
    <t>G6A</t>
  </si>
  <si>
    <t>Máy thở trẻ em</t>
  </si>
  <si>
    <t>SIRIO S2/T</t>
  </si>
  <si>
    <t>Máy thủy liệu điều trị</t>
  </si>
  <si>
    <t>Max-641B</t>
  </si>
  <si>
    <t>Máy xoa bóp</t>
  </si>
  <si>
    <t>Max-616B</t>
  </si>
  <si>
    <t>Nồi điện luộc dụng cụ</t>
  </si>
  <si>
    <t>YFX-420B</t>
  </si>
  <si>
    <t>Nồi hấp điện loại 50-70 lít</t>
  </si>
  <si>
    <t>SA-300VF</t>
  </si>
  <si>
    <t>Nồi hấp tiệt trùng dung tích 200-300 lít</t>
  </si>
  <si>
    <t>BKQ – B200</t>
  </si>
  <si>
    <t>Nồi hấp tiệt trùng dung tích lớn 300-500 lít</t>
  </si>
  <si>
    <t>BKQ – B400</t>
  </si>
  <si>
    <t>Nồi hấp ướt 40 lít</t>
  </si>
  <si>
    <t>BKQ – Z50</t>
  </si>
  <si>
    <t>Nồi hấp ướt 50 lít</t>
  </si>
  <si>
    <t>Tủ ấm 37-75 độ C</t>
  </si>
  <si>
    <t>IN-010</t>
  </si>
  <si>
    <t>Tủ hốt vô trùng</t>
  </si>
  <si>
    <t>HL70-120</t>
  </si>
  <si>
    <t>Tủ lạnh bảo quản máu</t>
  </si>
  <si>
    <t>BXC - BILBAO</t>
  </si>
  <si>
    <t>BJPX – Redwood</t>
  </si>
  <si>
    <t>LV-BVC900</t>
  </si>
  <si>
    <t>Tủ sấy điện dung tích &gt; 110 lít</t>
  </si>
  <si>
    <t>18</t>
  </si>
  <si>
    <t>YCO-010</t>
  </si>
  <si>
    <t>Tủ sấy điện dung tích &gt; 70 lít</t>
  </si>
  <si>
    <t>Thiết bị sắc, đóng thuốc</t>
  </si>
  <si>
    <t>SCA 2000</t>
  </si>
  <si>
    <t>Thiết bị soi ối</t>
  </si>
  <si>
    <t>Allgainer Instrument 
GmbH</t>
  </si>
  <si>
    <t>BỆNH VIỆN ĐA KHOA KHU VỰC ATK</t>
  </si>
  <si>
    <t>VII.</t>
  </si>
  <si>
    <t>VIII.</t>
  </si>
  <si>
    <t>BỆNH VIỆN PHỤC HỒI CHỨC NĂNG HƯƠNG SEN</t>
  </si>
  <si>
    <t>X.</t>
  </si>
  <si>
    <t>BỆNH VIỆN PHỔI</t>
  </si>
  <si>
    <t>XI.</t>
  </si>
  <si>
    <t>XIII.</t>
  </si>
  <si>
    <t>XV.</t>
  </si>
  <si>
    <t>IV.</t>
  </si>
  <si>
    <t>V.</t>
  </si>
  <si>
    <t>IX.</t>
  </si>
  <si>
    <t>XVII.</t>
  </si>
  <si>
    <t>Nhu cầu trung bình từ 300 - 2600 ca chụp/tháng/cơ sở. Đơn vị có 4 cơ sở</t>
  </si>
  <si>
    <t>Định mức theo Thông tư 08/TT-BYT ngày 31/5/2019</t>
  </si>
  <si>
    <t>Để thực hiện KCB  và các dịch vụ kỹ thuật được SYT phê duyệt</t>
  </si>
  <si>
    <t>Máy X quang di động</t>
  </si>
  <si>
    <t>Tối đa 01 máy/ 200 giường nội trú; đv có 200 giường</t>
  </si>
  <si>
    <t>Nhu cầu trung bình dưới 300 ca chụp/ tháng</t>
  </si>
  <si>
    <t>Máy siêu âm chuyên tim mạch</t>
  </si>
  <si>
    <t>Nhu cầu trung bình ≤ 300 ca/ tháng</t>
  </si>
  <si>
    <t>Nhu cầu trung bình 600 - 1600 ca / tháng/ cơ sở: tối đa 02 hệ thống/đơn vị. Đv có 4 cơ sở</t>
  </si>
  <si>
    <t>Máy xét nghiệm sinh hóa các loại</t>
  </si>
  <si>
    <t>Nhu cầu dưới 1200 test/ ngày/ cơ sở: Đv có 4 cơ sở</t>
  </si>
  <si>
    <t>Máy xét nghiệm miễn dịch các loại</t>
  </si>
  <si>
    <t xml:space="preserve">Dưới 100 test/ ngày/ cơ sở: </t>
  </si>
  <si>
    <t>Nhu cầu sử dụng 3 năm tới</t>
  </si>
  <si>
    <t>Tối đa 01 máy/ giường hồi sức sau phẫu thuật; hồi sức tích cực; cấp cứu. đv có 12 giường hồi sức</t>
  </si>
  <si>
    <t>01 máy/ bàn mổ. Đơn vị có 2 bàn mổ</t>
  </si>
  <si>
    <t>Đơn vị có 2 bàn mổ và 12 giường HSCC, thiếu 8 máy xin mua thêm</t>
  </si>
  <si>
    <t>Đơn vị có 2 bàn mổ và 12 giường HSCC, thiếu 9 máy xin mua thêm</t>
  </si>
  <si>
    <t>Dao mổ điện cao tần</t>
  </si>
  <si>
    <t>Máy phá rung tim</t>
  </si>
  <si>
    <t>Đơn vị có 2 bàn mổ và 12 giường HSCC</t>
  </si>
  <si>
    <t>Hệ thống phẫu thuật nội soi</t>
  </si>
  <si>
    <t>Đèn mổ treo trần</t>
  </si>
  <si>
    <t>01 bộ/ bàn mổ. Đơn vị có 2 bàn mổ</t>
  </si>
  <si>
    <t>1 bộ/ bàn mổ. Đơn vị có 2 bàn mổ, 3 phòng thủ thuật</t>
  </si>
  <si>
    <t>Đơn vị có 2 phòng mổ</t>
  </si>
  <si>
    <t>Đơn vị có 200 giường; có &gt; 600  bệnh nhân khám ngoại trú/ 4 cơ sở, thiếu 1 máy xin mua thêm</t>
  </si>
  <si>
    <t>Nhu cầu sử dụng trung bình dưới 100 ca/ tháng</t>
  </si>
  <si>
    <t>Nhu cầu sử dụng trung bình dưới 200 ca/ tháng/cơ sở: ĐV có 4 cơ sở</t>
  </si>
  <si>
    <t>Máy soi cổ tử cung</t>
  </si>
  <si>
    <t>01 máy/ Bàn khám phụ khoa.</t>
  </si>
  <si>
    <t>01 máy/ Bàn đẻ. ĐV có 5 bàn đẻ/4 cơ sở và 10 Giường theo dõi sản khoa. Thiếu 3 máy xin mua thêm</t>
  </si>
  <si>
    <t>Nồi hấp ướt các loại</t>
  </si>
  <si>
    <t>cái</t>
  </si>
  <si>
    <t xml:space="preserve"> TTYT có 15 khoa, thiếu 2 máy xin mua thêm để phục vụ khám chữa bệnh</t>
  </si>
  <si>
    <t xml:space="preserve"> TTYT có 1 đơn nguyên điều trị sơ sinh</t>
  </si>
  <si>
    <t xml:space="preserve"> TTYT có 4 phòng khám và điều trị răng ( tại TTYT và 3 PKĐK)</t>
  </si>
  <si>
    <t xml:space="preserve"> TTYT có 1 phòng khám và điều trị mắt </t>
  </si>
  <si>
    <t>Tủ sấy các loại</t>
  </si>
  <si>
    <t xml:space="preserve"> TTYT có 15 khoa, thiếu 4 máy xin mua thêm để phục vụ khám chữa bệnh</t>
  </si>
  <si>
    <t xml:space="preserve"> TTYT có 15 khoa, thiếu 5 máy xin mua thêm 5 máy để phục vụ khám chữa bệnh</t>
  </si>
  <si>
    <t>TTYT có 4 khoa phòng điều trị Đông y-PHCN ( tại TTYT và 3 PKĐK), mỗi đơn vị cần 2 máy</t>
  </si>
  <si>
    <t>TTYT có 4 khoa phòng điều trị Đông y-PHCN ( tại TTYT và 3 PKĐK), mỗi đơn vị cần 5 máy, xin mua thêm 8 máy</t>
  </si>
  <si>
    <t>TTYT có 4 phòng xét nghiệm( tại TTYT và 3 PKĐK), 1 khoa khám bệnh</t>
  </si>
  <si>
    <t>TTYT có 4 phòng xét nghiệm ( tại TTYT và 3 PKĐK), 1 khoa khám bệnh</t>
  </si>
  <si>
    <t>TTYT có 4 khoa phòng điều trị Đông y-PHCN ( tại TTYT và 3 PKĐK), mỗi đơn vị cần 1 máy, xin mua thêm 1 máy</t>
  </si>
  <si>
    <t>TTYT có 4 khoa phòng điều trị Đông y-PHCN ( tại TTYT và 3 PKĐK), mỗi đơn vị cần 1 máy</t>
  </si>
  <si>
    <t xml:space="preserve"> TTYT có 1 khoa nội nhi</t>
  </si>
  <si>
    <t>Máy lấy cao răng các loại</t>
  </si>
  <si>
    <t xml:space="preserve"> TTYT có 4 phòng khám và điều trị răng ( tại TTYT và 3 PKĐK) </t>
  </si>
  <si>
    <t>Thiết bị vật lý trị liệu-phục hồi chức năng</t>
  </si>
  <si>
    <t>TTYT có 4 khoa phòng điều trị Đông y ( tại TTYT và 3 PKĐK), thiếu 3 máy xin mua thêm</t>
  </si>
  <si>
    <t>Máy khí dung các loại</t>
  </si>
  <si>
    <t xml:space="preserve"> TTYT có 15 khoa, thiếu 5 máy xin mua thêm để phục vụ khám chữa bệnh</t>
  </si>
  <si>
    <t>TTYT có 4 khoa phòng điều trị Đông y ( tại TTYT và 3 PKĐK), mỗi đơn vị cần 2 máy, thiếu 3 máy xin mua thêm</t>
  </si>
  <si>
    <t>TTYT có 4 khoa phòng điều trị Đông y ( tại TTYT và 3 PKĐK), thiếu 1 máy xin mua thêm</t>
  </si>
  <si>
    <t>TTYT có 4 khoa phòng điều trị Đông y ( tại TTYT và 3 PKĐK), mỗi đơn vị cần 3 máy,  thiếu 3 máy xin mua thêm</t>
  </si>
  <si>
    <t>TTYT có 4 khoa phòng điều trị Đông y ( tại TTYT và 3 PKĐK), mỗi đơn vị cần 2 máy,  thiếu 3 máy xin mua thêm</t>
  </si>
  <si>
    <t>TTYT có 4 khoa phòng điều trị Đông y ( tại TTYT và 3 PKĐK), mỗi đơn vị cần 1 máy,  thiếu 3 máy xin mua thêm</t>
  </si>
  <si>
    <t>TTYT có 4 phòng xét nghiệm ( tại TTYT và 3 PKĐK), thiếu 3 máy xin mua thêm</t>
  </si>
  <si>
    <t>TTYT có 1 khoa Ngoại</t>
  </si>
  <si>
    <t>TTYT có 4 phòng xét nghiệm ( tại TTYT và 3 PKĐK)</t>
  </si>
  <si>
    <t>hệ thống</t>
  </si>
  <si>
    <t xml:space="preserve"> TTYT có 1 phòng khám và điều trị mắt</t>
  </si>
  <si>
    <t>Xin mua mới 1 để triển khai dịch vụ kỹ thuật đo chức năng hô hấp trong 3 năm tới</t>
  </si>
  <si>
    <t>TRUNG TÂM Y TẾ HUYỆN SƠN DƯƠNG</t>
  </si>
  <si>
    <t>III</t>
  </si>
  <si>
    <t>Căn cứ theo số liệu chuyên môn 6 tháng đầu năm. Lượng bệnh nhân chụp bình quân 1.350 ca/ tháng</t>
  </si>
  <si>
    <t>Định mức tính theo phụ lục 01, điều 3 Thông tư 08/2019/TT-BYT ngày 31/5/2019</t>
  </si>
  <si>
    <t>Tối đa 01 máy/ 200 giường nội trú. Đơn vị có 170 giường điều trị nội trú</t>
  </si>
  <si>
    <t>Dự kiến triển khai trong 3 năm tới theo kế hoạch phát triển kỹ thuật mới của đơn vị</t>
  </si>
  <si>
    <t xml:space="preserve">Căn cứ theo số liệu chuyên môn đơn vị triển khai từ tháng 3 đến 8/2019 tổng số chụp 115 ca </t>
  </si>
  <si>
    <t>Căn cứ theo số liệu chuyên môn 6 tháng đầu năm. Lượng bệnh nhân siêu âm bình quân 897 ca/ tháng tại Trung tâm y tế huyện. Đơn vị quản lý 03 phòng khám đa khoa khu vực (mỗi phòng khám 01 máy siêu âm)</t>
  </si>
  <si>
    <t>Căn cứ theo số liệu chuyên môn 6 tháng đầu năm. Lượng bệnh nhân xét nghiệm bình quân 6910 ca/ tháng. Đơn vị quản lý 03 phòng khám đa khoa khu vực (01 hệ thống/01 phòng khám đa khoa khu vực)</t>
  </si>
  <si>
    <t>Đơn vị có 02 phòng mổ, 05 giường hồi sức cấp cứu, 02 giường hồi sức sau phẫu thuật. (02 máy của 2 phòng mổ đang hoạt động, 02 máy hỏng)</t>
  </si>
  <si>
    <t>Đơn vị có 02 phòng mổ bình quân phẫu thuật 119 ca/ tháng</t>
  </si>
  <si>
    <t>Đơn vị có 02 phòng mổ, 05 giường hồi sức cấp cứu, 02 giường hồi sức sau phẫu thuật. ( 02 máy/ 02 phòng mổ bình quân phẫu thuật 119 ca/ tháng. 01 máy khoa HSCC bình quân 55 ca diều trị nội trú/ tháng )</t>
  </si>
  <si>
    <t xml:space="preserve"> Đơn vị có 02 phòng mổ bình quân phẫu thuật 119 ca/ tháng</t>
  </si>
  <si>
    <t>Đơn vị có 01 bàn mổ nội soi. Bình quân phẫu thuật khoảng 30 ca/tháng</t>
  </si>
  <si>
    <t>Đơn vị có 02 đèn mổ treo trần/ 02 phòng mổ. 01 đèn mổ treo trần phòng đẻ</t>
  </si>
  <si>
    <t>Đơn vị có 01 phòng tiểu phẫu</t>
  </si>
  <si>
    <t>Đơn vị có 02 phòng mổ</t>
  </si>
  <si>
    <t>Đơn vị có 170 giường kế hoạch khám ngoại trú Trung bình 6.000 bệnh nhân/ tháng. 04 máy tại TTYT huyện (Khoa nội Truyền nhiễm 01,Khoa nhi 01, Khoa Liên chuyên Khoa 01, HSCC 01 máy). 01 máy tại Phòng khám Sơn Nam.</t>
  </si>
  <si>
    <t>Hệ thống nội soi tiêu hóa (dạ dày,đại tràng)</t>
  </si>
  <si>
    <t>Đơn vị thực hiện nội soi tiêu hóa 282 ca/ 6 tháng</t>
  </si>
  <si>
    <t>Đơn vị thực hiện khoảng 850 ca/ tháng, đề nghị bổ xung 01 hệ thống và 03 hệ thống cho 03 phòng khám đa khoa khu vực.</t>
  </si>
  <si>
    <t>Hệ thống nội soi tiết niệu</t>
  </si>
  <si>
    <t>Xin mua mới để triển khai dịch vụ kỹ thuật vào công tác khám và điều trị</t>
  </si>
  <si>
    <t>Đơn vị có 02 bàn khám phụ khoa</t>
  </si>
  <si>
    <t>Đơn vị có 02 bàn đẻ, 01 giường theo dõi sản khoa, 03 PKĐK đề nghị mua mới phục vụ chuyên môn.</t>
  </si>
  <si>
    <t>Máy ly tâm thử mấu 24 ống nghiệm</t>
  </si>
  <si>
    <t xml:space="preserve">Căn cứ theo số liệu chuyên môn 6 tháng đầu năm. Lượng bệnh nhân xét nghiệm bình quân 11.302 ca/ tháng. </t>
  </si>
  <si>
    <t>Căn cứ theo điều 4 Thông tư 08/2019/TT-BYT ngày 31/5/2019 và chức năng nhiệm vụ, qui mô hoạt động, phạm vi hoạt động chuyên môn và danh mục kỹ thuật được SYT phê duyệt, số giường bệnh thực kê, cơ sở vật chất, nguồn nhân lực và tần suất sử dụng thiết bị</t>
  </si>
  <si>
    <t>Máy huyết học 18 thông số + Máy in</t>
  </si>
  <si>
    <t>Căn cứ theo số liệu chuyên môn 6 tháng đầu năm. Lượng bệnh nhân xét nghiệm bình quân 1.625 ca/ tháng.  Đơn vị quản lý 03 phòng khám đa khoa mỗi phòng khám đa khoa 01 máy</t>
  </si>
  <si>
    <t xml:space="preserve">Căn cứ theo số liệu chuyên môn 6 tháng đầu năm. Lượng bệnh nhân xét nghiệm bình quân 1.072 ca/ tháng. </t>
  </si>
  <si>
    <t>Máy XQ thường quy</t>
  </si>
  <si>
    <t>Căn cứ theo số liệu chuyên môn 6 tháng đầu năm. Lượng bệnh nhân chụp bình quân 1.350 ca/ tháng. Đơn vị quản lý 03 phòng khám đa khoa mỗi phòng khám đa khoa 01 máy</t>
  </si>
  <si>
    <t xml:space="preserve">Dự án Norred  trang cấp. </t>
  </si>
  <si>
    <t xml:space="preserve"> Đơn vị có 02 phòng mổ bình quân phẫu thuật 119 ca/ tháng. và 170 giường điều trị nội trú.</t>
  </si>
  <si>
    <t>Phục vụ phẫu thuật nội soi bình quân 30 ca/ tháng</t>
  </si>
  <si>
    <t xml:space="preserve">Máy tạo oxy </t>
  </si>
  <si>
    <t>Khoa Cấp cứu có 10 giường điều trị và 02 giường cấp cứu tại các khoa Ngoại tổng hợp - Nội tổng hợp - Nhi - Chăm sóc sức khỏe sinh sản.</t>
  </si>
  <si>
    <t>Bình quân mỗi tháng tại đơn vị khoảng 100 ca đẻ.</t>
  </si>
  <si>
    <t>Phục vụ công tác điều trị tại đơn nguyên sơ sinh</t>
  </si>
  <si>
    <t>Phục vụ công tác điều trị tại đơn nguyên sơ sinh và khoa Chăm sóc sức khỏe sinh sản</t>
  </si>
  <si>
    <t>Phục vụ công tác điều trị tại khoa Cấp cứu - Phòng mổ.</t>
  </si>
  <si>
    <t>Phục vụ công tác điều trị tại khoa liên chuyên khoa Răng hàm mặt - Tai mũi họng - Mắt</t>
  </si>
  <si>
    <t>Khoa Cấp cứu có 10 giường điều trị và 02 giường cấp cứu tại các khoa Ngoại tổng hợp - Nội tổng hợp - Nhi - Chăm sóc sức khỏe sinh sản. và 02 phòng mổ.</t>
  </si>
  <si>
    <t>Phục vụ công tác điều trị tại khoa Cấp cứu</t>
  </si>
  <si>
    <t>Điều trị ngoại trú Đông Y 122 ca/ 6 tháng và 41 bệnh nhân điều trị nội trú/ 6 tháng</t>
  </si>
  <si>
    <t>Phẫu thuật đại phẫu bình quân 50 ca/tháng</t>
  </si>
  <si>
    <t xml:space="preserve"> Đơn vị có 02 phòng mổ </t>
  </si>
  <si>
    <t>Phẫu thuật Sản phụ khoa bình quân 60 ca/tháng</t>
  </si>
  <si>
    <t>Phục vụ công tác phẫu thuật chấn thương</t>
  </si>
  <si>
    <t>Bình quân 100 ca đẻ/ tháng</t>
  </si>
  <si>
    <t xml:space="preserve"> Đơn vị có 02 phòng mổ bình quân phẫu thuật 119 ca/ tháng. và bình quân 100 ca đẻ/ tháng</t>
  </si>
  <si>
    <t>Phục vụ công tác xét nghiệm</t>
  </si>
  <si>
    <t>Theo tần suất chụp Xquang</t>
  </si>
  <si>
    <t>Phục vụ công tác điều trị tại phòng khám đa khoa khu vực</t>
  </si>
  <si>
    <t>01 PKĐK Sơn Nam</t>
  </si>
  <si>
    <t>Máy hấp tiệt trùng 143L</t>
  </si>
  <si>
    <t>Dự kiến triển khai trong 3 năm tới do mô hình bệnh tật khu vực TTYT Sơn Dương Quản lý. Và kế hoạch phát triển kỹ thuật mới của đơn vị</t>
  </si>
  <si>
    <t>Máy hấp sấy công nghiệp tự động</t>
  </si>
  <si>
    <t>Máy xét nghiệm đông máu</t>
  </si>
  <si>
    <t>Máy chụp X quang răng</t>
  </si>
  <si>
    <t>Hệ thống phẫu thuật nội soi Tai Mũi Họng.</t>
  </si>
  <si>
    <t>Đèn hồng ngoại âm</t>
  </si>
  <si>
    <t>Máy sinh hiển vi khám mắt</t>
  </si>
  <si>
    <t>Máy tán sỏi niệu quản ngược dòng bằng laser</t>
  </si>
  <si>
    <t>Dây nội soi dạ dày qua ngả mũi Video</t>
  </si>
  <si>
    <t>Xin mua mới thay thế bàn khám phụ khoa cũ</t>
  </si>
  <si>
    <t>Máy hàn túi máu</t>
  </si>
  <si>
    <t>Tủ an toàn sinh học</t>
  </si>
  <si>
    <t>Máy lắc máu toàn phần</t>
  </si>
  <si>
    <t>Theo số liệu lượng bệnh nhân thực tế tại trung tâm 6 tháng đầu năm 2019. Trung bình 450 ca / tháng</t>
  </si>
  <si>
    <t>phục vụ triển khai công tác khám chữa bệnh, chăm sóc sức khỏe đã được sở y tế phê duyệt danh mục kỹ thuật</t>
  </si>
  <si>
    <t>Hệ thống CT Scanner &lt; 64 lát cắt / vòng quay</t>
  </si>
  <si>
    <t>nhu cầu sử dụng dưới 300 ca chụp/ tháng</t>
  </si>
  <si>
    <t>dự kiến trong 3 năm tới đơn vị phát triển từ hạng III lên hạng II và có nhu cầu sử dụng cao</t>
  </si>
  <si>
    <t>Xin phê duyệt mới</t>
  </si>
  <si>
    <t>Theo số liệu lượng bệnh nhân thực tế tại trung tâm 6 tháng đầu năm 2019. Trung bình 250 ca / tháng</t>
  </si>
  <si>
    <t>Theo số liệu lượng bệnh nhân thực tế tại trung tâm 6 tháng đầu năm 2019. Trung bình 1500 test/ tháng</t>
  </si>
  <si>
    <t>Máy xét nghiệm miễn dịch tự động</t>
  </si>
  <si>
    <t>Nhu cầu dưới 100 test / ngày/cơ sở</t>
  </si>
  <si>
    <t>Dựa vào số lượng bệnh nhân chạy thận được giao là 18 BN, thời gian 1 ca chạy thận là 04h</t>
  </si>
  <si>
    <t xml:space="preserve">Máy thở </t>
  </si>
  <si>
    <t xml:space="preserve">Dựa vào số giường bệnh cấp cứu hiện có đơn vị có 11 giường HSCC </t>
  </si>
  <si>
    <t>01 máy / bàn mổ, đơn vị hiện có 2 bàn mổ.dự kiến đặt thêm 1 bàn mổ trong 3 năm tới</t>
  </si>
  <si>
    <t>01 máy / bàn mổ,01 máy / giường HSCC. Đơn vị có 2 bàn mổ và 11 giường HSCC</t>
  </si>
  <si>
    <t>Đơn vị có 2 bàn mổ và 11 giường HSCC</t>
  </si>
  <si>
    <t xml:space="preserve">Dao mổ điện cao tần </t>
  </si>
  <si>
    <t>01 cái / bàn mổ, đơn vị hiện có 2 bàn mổ</t>
  </si>
  <si>
    <t>01 máy / phòng mổ, hồi sức, cấp cứu. Đơn vị có 2 phòng mổ, dự kiến mở 1 phòng mổ trong 3 năm tới, đơn vị hiện có 2 phòng HSCC,</t>
  </si>
  <si>
    <t>Nhu cầu của TT cần để phục vụ công tác khám chữa bệnh và chăm sóc sức khỏe nhân dân</t>
  </si>
  <si>
    <t>01 hệ thống / bàn mổ có nội soi, đơn vị có 1 bàn mổ có nội soi</t>
  </si>
  <si>
    <t>01 bộ / phòng mổ, đơn vị có 2 phòng mổ. Dự kiến mở thêm 01 phòng mổ trong 3 năm tới</t>
  </si>
  <si>
    <t>01 bộ / phòng tiểu phẫu đơn vị hiện có 01 phòng tiểu phẫu</t>
  </si>
  <si>
    <t xml:space="preserve">Bàn mổ </t>
  </si>
  <si>
    <t>01 cái /phòng mổ. Đơn vị có 2 phòng mổ dự kiển mở thêm 1 phòng mổ trong 3 năm tới</t>
  </si>
  <si>
    <t>đơn vị có 95 giường bệnh. Số lượt bệnh nhân khám ngoại trú &gt; 200 lượt</t>
  </si>
  <si>
    <t>Nhu cầu sử dụng dưới 100 ca / tháng</t>
  </si>
  <si>
    <t>Nhu cầu sử dụng dưới 100 ca / tháng, đơn vị có 01 cơ sở</t>
  </si>
  <si>
    <t>Nhu cầu sử dụng dưới 200 ca / tháng, đơn vị có 1 cơ sở</t>
  </si>
  <si>
    <t>01 máy / bàn khám phụ khoa. Đơn vị có 2 bàn khám phụ khoa</t>
  </si>
  <si>
    <t xml:space="preserve"> 01 máy / Bàn đẻ. Đơn vị có 2 bàn đẻ và 02 giường theo dõi sản khoa</t>
  </si>
  <si>
    <t>B - Trang thiết bị chuyên dùng khác</t>
  </si>
  <si>
    <t>Nhu cầu sử dụng dưới 100 test / ngày</t>
  </si>
  <si>
    <t>Căn cứ vào điều 4 TT 08/TT-BYT ngày 31/05/2019về tiêu chuẩn, định mức dử dụng trang thiết bị y tế đặc thù khác</t>
  </si>
  <si>
    <t>Nhu cầu sử dụng dưới 100 bệnh phẩm/ngày</t>
  </si>
  <si>
    <t>Máy ly tâm các loại</t>
  </si>
  <si>
    <t>Đơn vị có 9 khoa phòng, trong đó có 4 khoa có nhu cầu hấp sấy dụng cụ phục vụ công tác khám chữa bệnh</t>
  </si>
  <si>
    <t>Tủ làm ấm huyết thanh</t>
  </si>
  <si>
    <t>Đơn vị có 1 khoa phòng có nhu cầu sử dụng tủ làm ấm huyết thanh</t>
  </si>
  <si>
    <t>nhu cầu sử dụng dưới 30 ca/ tháng</t>
  </si>
  <si>
    <t>Sử dụng theo số lượt chụp XQ, trung bình 450 ca / tháng</t>
  </si>
  <si>
    <t>Sử dụng theo số lượt bệnh nhân năm giường HSCC, dưới 100 bệnh nhân / tháng</t>
  </si>
  <si>
    <t>Nhu cầu sử dụng dưới 100 lượt bệnh nhân khám Tai - Mũi - Họng / tháng</t>
  </si>
  <si>
    <t>Máy hút dịch chạy điện các loại</t>
  </si>
  <si>
    <t>Đơn vị có 6 khoa phòng sử dụng máy hút dịch các loại, trung bình dưới 100 / tháng</t>
  </si>
  <si>
    <t>Sử dụng theo số lượng bệnh nhân nằm giường HSCC trung bình 50 - 70 bệnh nhân / tháng</t>
  </si>
  <si>
    <t>Đơn vị có 2 phòng HSCC nhu cầu sử dụng từ 50 - 70 bệnh nhân / tháng</t>
  </si>
  <si>
    <t>Nhu cầu sử dụng dười 50 ca / tháng</t>
  </si>
  <si>
    <t>Sử dụng thường xuyên theo ca mổ</t>
  </si>
  <si>
    <t>sử dụng trung bình dưới 150 ca / tháng</t>
  </si>
  <si>
    <t>Sử dụng thường xuyên theo số lượt bệnh nhân khám nội trú + ngoại trú</t>
  </si>
  <si>
    <t>Đơn vị có 1 phòng điều trị, chăm sóc trẻ sơ sinh, số lượng bệnh nhi điều trị dưới 50 ca / tháng</t>
  </si>
  <si>
    <t>Sử dụng thực tế theo số lượng bệnh nhân</t>
  </si>
  <si>
    <t>nhu cầu sử dụng điều trị bệnh nhân HSCC trung bình 5 bệnh nhân nặng nằm HSCC / ngày</t>
  </si>
  <si>
    <t>Đơn vị có 01 khoa có nhu cầu sử dụng máy làm ấm dịch truyền</t>
  </si>
  <si>
    <t>Đơn vị có 01 phòng điều trị chăm sóc trẻ sơ sinh</t>
  </si>
  <si>
    <t>Đơn vị có 9 khoa.hiện có 01 máy khí dung, số lượng đáp ứng không đủ bệnh nhân sử dụng điều trị, trung bình 20 lượt khí dung / ngày</t>
  </si>
  <si>
    <t>Đơn vị có 01 phòng điều trị, chăm sóc trẻ sơ sinh</t>
  </si>
  <si>
    <t>Nhu cầu sử dụng dưới 30 ca / tháng</t>
  </si>
  <si>
    <t>Nhu cầu sử dụng dưới 30 ca/ tháng</t>
  </si>
  <si>
    <t>Đơn vị có 01 khoa đông y - PHCN, có nhu cầu sử dụng dưới 30 bệnh nhân / ngày</t>
  </si>
  <si>
    <t>Đơn vị hiện có 18 bệnh nhân chạy thận</t>
  </si>
  <si>
    <t>Nhu cầu sử dụng 30 - 50 bệnh nhân / tháng</t>
  </si>
  <si>
    <t>Nhu cầu sử dụng dưới 30 bệnh nhân / tháng</t>
  </si>
  <si>
    <t>Máy đắp nến paraphin</t>
  </si>
  <si>
    <t>Căn cứ vào điều 4 TT 08 /2019 ngày 31/5/2019 TT-BYT ( Quy mô hoạt động, phạm vi hoạt động chuyên môn,DMKT được phê duyệt,số giường bệnh thực tế, cơ sở vật chất, nguồn nhân lực sử dụng, tần suất sử dụng)</t>
  </si>
  <si>
    <t>Máy xoa bóp bằng hơi</t>
  </si>
  <si>
    <t>Máy điện châm kim</t>
  </si>
  <si>
    <t>Máy điện phân dẫn thuốc</t>
  </si>
  <si>
    <t>Máy điện từ trường</t>
  </si>
  <si>
    <t>Máy kéo giãn cột sống cổ</t>
  </si>
  <si>
    <t>Máy kéo giãn cột sống lưng</t>
  </si>
  <si>
    <t>Thiết bị vật lý trị liệu phục hồi chức năng</t>
  </si>
  <si>
    <t>Máy từ trường xoay chiều</t>
  </si>
  <si>
    <t>Đơn vị có 01 khoa đông y - PHCN, xin được phê duyệt mới để triển khai kỹ thuật điều trị laser nội mạch</t>
  </si>
  <si>
    <t>Máy áp lực hơi</t>
  </si>
  <si>
    <t>máy</t>
  </si>
  <si>
    <t>Bồn ngâm thủy trị liệu</t>
  </si>
  <si>
    <t>Đơn vị có 01 khoa đông y - PHCN, xin mua mới để triển khai kỹ thuật thủy trị liệu toàn thân trong 3 năm tới</t>
  </si>
  <si>
    <t>Máy phẫu thuật phaco</t>
  </si>
  <si>
    <t xml:space="preserve"> Hiện tại đơn vị đã thành lập chuyên khoa lẻ RHM-Mắt-TMH</t>
  </si>
  <si>
    <t xml:space="preserve">Bộ chích chắp </t>
  </si>
  <si>
    <t>Hiện tại đơn vị đã thành lập chuyên khoa lẻ RHM-Mắt-TMH, Nhu cầu sử dụng 20 đến 30 lượt khám / ngày</t>
  </si>
  <si>
    <t>Nhu cầu sử dụng 20 đến 30 lượt khám / ngày</t>
  </si>
  <si>
    <t xml:space="preserve">Bảng điện đo thị lực </t>
  </si>
  <si>
    <t>Bộ thông tuyến lệ</t>
  </si>
  <si>
    <t>Máy đo huyết áp chuyên dùng để bàn</t>
  </si>
  <si>
    <t>Nhu cầu sử dụng  100 đến 200 lượt bệnh nhân / ngày</t>
  </si>
  <si>
    <t>Máy chấm họng</t>
  </si>
  <si>
    <t>Nhu cầu sử dụng điều trị bệnh nhân trung bình 50 ca / ngày</t>
  </si>
  <si>
    <t>xin phê duyệt mới để triển khai kỹ thuật đo chức năng hô hấp</t>
  </si>
  <si>
    <t>Máy laser nội mạch không xâm lấn</t>
  </si>
  <si>
    <t>Để thực hiện KCB và các dịch vụ kỹ thuật được SYT phê duyệt</t>
  </si>
  <si>
    <t>Máy laser chiếu ngoài công suất thấp</t>
  </si>
  <si>
    <t>Định mức theo Phụ lục 1 kèm theo của Thông tư 08/TT-BYT ngày 31/5/2019</t>
  </si>
  <si>
    <t>Đảm bảo thực hiện công tác khám chữa bệnh theo DMKT được SYT phê duyệt</t>
  </si>
  <si>
    <t>Nhu cầu trung bình dưới 600 ca/ tháng</t>
  </si>
  <si>
    <t>Nhu cầu dưới 1200 test/ ngày</t>
  </si>
  <si>
    <t>Bệnh viện có 06 giường cấp cứu</t>
  </si>
  <si>
    <t>Bệnh viện có 02 
bàn mổ</t>
  </si>
  <si>
    <t>Bệnh viện có 02 bàn mổ, 06 giường cấp cứu và 02 bàn khám tại Phòng khám</t>
  </si>
  <si>
    <t>Bệnh viện có 02 bàn mổ và 02 phòng Cấp cứu</t>
  </si>
  <si>
    <t>Bệnh viện có 01 bàn mổ có mổ nội soi</t>
  </si>
  <si>
    <t>Bệnh viện có 02
 bàn mổ</t>
  </si>
  <si>
    <t>Bệnh viện có 02 bàn mổ, 06 giường cấp cứu và 01 phòng tiểu phẫu</t>
  </si>
  <si>
    <t>Bệnh viện có 02 
phòng mổ</t>
  </si>
  <si>
    <t>Bệnh viện thực kê là 90 giường bệnh và có &lt; 200 bệnh nhân khám ngoại trú</t>
  </si>
  <si>
    <t>Nhu cầu sử dụng trung bình dưới 200 ca/ tháng</t>
  </si>
  <si>
    <t>Bệnh viện có 01 Phòng khám phụ khoa</t>
  </si>
  <si>
    <t>Bệnh viện có 01 bàn đẻ và 01 giường theo dõi sản khoa</t>
  </si>
  <si>
    <t>Trong 06 tháng đầu năm có 61 ca đẻ</t>
  </si>
  <si>
    <t>Căn cứ Điều 4 của Thông tư 08/TT-BYT ngày 31/5/2019 (Quy mô hoạt động, Phạm vi hoạt động chuyên môn, DVKT được phê duyệt, số giường bệnh thực kê, cơ sở vật chất, nguồn nhân lực, tần suất sử dụng)</t>
  </si>
  <si>
    <t>Trong 06 tháng đầu năm, trung bình có 140 lượt khám/ tháng</t>
  </si>
  <si>
    <t>Bệnh viện có 02 phòng mổ</t>
  </si>
  <si>
    <t>Dự kiến triển khai dịch vụ kỹ thuật mới</t>
  </si>
  <si>
    <t>Bộ dụng cụ cố định chi</t>
  </si>
  <si>
    <t>Trong 06 tháng đầu năm có 831 lượt khám</t>
  </si>
  <si>
    <t>Bệnh viện có 02 phòng mổ, Trong 06 tháng đầu năm có 61 ca đẻ</t>
  </si>
  <si>
    <t>Bệnh viện có 02 phòng cấp cứu (08 giường)</t>
  </si>
  <si>
    <t>Dùng tại phòng khám Ngoại trú</t>
  </si>
  <si>
    <t>Bệnh viện có 03 phòng tiểu phẫu, trong đó một số bộ dụng cụ tiểu phẫu thiếu chi tiết nên phải ghép vào mới có thể sử dụng.</t>
  </si>
  <si>
    <t>Bệnh viện có 02 phòng đẻ</t>
  </si>
  <si>
    <t>Dùng tại phòng khám Ngoại trú và tại Phòng XN</t>
  </si>
  <si>
    <t>Bệnh viện có 02 phòng cấp cứu (08 giường) và 02 phòng mổ</t>
  </si>
  <si>
    <t>Dùng tại phòng Xét nghiệm</t>
  </si>
  <si>
    <t>Dùng tại phòng chụp Xquang (trung bình có 275 ca chụp/ tháng)</t>
  </si>
  <si>
    <t>Trong 06 tháng đầu năm có 11 ca phẫu thuật cấp cứu và 1.247 ca tiểu phẫu tại Bệnh viện</t>
  </si>
  <si>
    <t>Xin mua mới 1 để triển khai dịch vụ kỹ thuật trong 3 năm tới</t>
  </si>
  <si>
    <t>01 máy/ bàn mổ. Đơn vị có 1 bàn mổ</t>
  </si>
  <si>
    <t>Đơn vị có 1 bàn mổ và 3 giường HSCC</t>
  </si>
  <si>
    <t xml:space="preserve">Đơn vị có 1 bàn mổ </t>
  </si>
  <si>
    <t>Đơn vị có 1 bàn mổ .</t>
  </si>
  <si>
    <t>01 bộ/ bàn mổ. Đơn vị có 1 bàn mổ</t>
  </si>
  <si>
    <t>Đơn vị có 1 phòng mổ</t>
  </si>
  <si>
    <t>Đơn vị có 80 giường; có &gt; 200  bệnh nhân khám ngoại trú/ 1 cơ sở.</t>
  </si>
  <si>
    <t>Nhu cầu sử dụng trung bình dưới 200 ca/ tháng/cơ sở: ĐV có 1 cơ sở</t>
  </si>
  <si>
    <t xml:space="preserve">01 máy/ Bàn đẻ. ĐV có 2 bàn đẻ/1 cơ sở </t>
  </si>
  <si>
    <t>Bộ sinh hiển vi 2 mắt</t>
  </si>
  <si>
    <t>Định mức theo Phụ lục 2 kèm theo của Thông tư 08/TT-BYT ngày 31/5/2019</t>
  </si>
  <si>
    <t>BVKX có 1 phòng xét nghiệm, 1 khoa khám bệnh</t>
  </si>
  <si>
    <t xml:space="preserve"> BVKX có 1 khoa nội nhi</t>
  </si>
  <si>
    <t xml:space="preserve">BVKX có 1 phòng xét nghiệm </t>
  </si>
  <si>
    <t>1 máy phục vụ phòng mổ, 1 máy phục vụ phòng tiểu phẫu.</t>
  </si>
  <si>
    <t>Bệnh viện có 01 phòng tiểu phẫu</t>
  </si>
  <si>
    <t>Máy in phim khô</t>
  </si>
  <si>
    <t>Xin mua mới 1 để triển khai dịch vụ kỹ thuật  trong 3 năm tới</t>
  </si>
  <si>
    <t>Máy đo huyết áp bằng điện</t>
  </si>
  <si>
    <t>Nhu cầu trung bình dưới 300  ca chụp/tháng/cơ sở. Đơn vị có 1 cơ sở</t>
  </si>
  <si>
    <t>Nhu cầu trung bìnhdưới  600  ca / tháng/ cơ sở:  Đv có 1 cơ sở</t>
  </si>
  <si>
    <t>Nhu cầu dưới 1200 test/ ngày/ cơ sở: Đv có 1 cơ sở</t>
  </si>
  <si>
    <t>1 bộ/ bàn mổ. Đơn vị có 1 bàn mổ, 1 phòng thủ thuật và 01 phòng cấp cứu</t>
  </si>
  <si>
    <t xml:space="preserve"> BVKX có 3 khoa và 1 phòng mổ</t>
  </si>
  <si>
    <t xml:space="preserve"> BVKX có 03 khoa.</t>
  </si>
  <si>
    <t xml:space="preserve"> BVKX có 03 khoa. Phục vụ điều trị nội trú và ngoại trú.</t>
  </si>
  <si>
    <t>Theo thực tế tại bệnh viện trung bình 222,8 test/ tháng</t>
  </si>
  <si>
    <t>Phục vụ triển khai công tác khám chữa bệnh theo danh mục kĩ thuật được Sở Y tế phê duyệt</t>
  </si>
  <si>
    <t>Theo thực tế tại bệnh viện trung bình 17,25 ca/ tháng</t>
  </si>
  <si>
    <t>Định mức theo Điều 4 và Phụ lục 2 của Thông tư 08/TT-BYT ngày 31/5/2019</t>
  </si>
  <si>
    <t>Theo thực tế tại bệnh viện trung bình 19,6 ca/ tháng</t>
  </si>
  <si>
    <t>Theo thực tế tại bệnh viện trung bình 45,6 ca/ tháng</t>
  </si>
  <si>
    <t>Theo thực tế tại bệnh viện trung bình 428 ca/ tháng/ cái</t>
  </si>
  <si>
    <t xml:space="preserve">Theo thực tế tại bệnh viện trung bình 450 ca/ tháng/ cái </t>
  </si>
  <si>
    <t xml:space="preserve">Theo thực tế tại bệnh viện trung bình 395 ca/ tháng </t>
  </si>
  <si>
    <t>Định mức theo Điều 4 và Phụ lục 2 Thông tư 08/TT-BYT ngày 31/5/2019</t>
  </si>
  <si>
    <t xml:space="preserve">Theo thực tế tại bệnh viện trung bình 420 ca/ tháng/ cái </t>
  </si>
  <si>
    <t xml:space="preserve">Theo thực tế tại bệnh viện trung bình 420 ca/ tháng </t>
  </si>
  <si>
    <t>Máy mới mua, vừa đưa vào sử dụng nên chưa tính được định mức</t>
  </si>
  <si>
    <t xml:space="preserve">Theo thực tế tại bệnh viện trung bình 360 ca/ tháng/ cái </t>
  </si>
  <si>
    <t xml:space="preserve">Theo thực tế tại bệnh viện trung bình 200 ca/ tháng/ cái </t>
  </si>
  <si>
    <t>Theo thực tế tại bệnh viện trung bình 560 ca/ tháng/ cái</t>
  </si>
  <si>
    <t>Theo thực tế tại bệnh viện trung bình 270 ca/ tháng/ cái</t>
  </si>
  <si>
    <t xml:space="preserve">Theo thực tế tại bệnh viện trung bình 495 ca/ tháng </t>
  </si>
  <si>
    <t>Máy kích thích từ trường xuyên sọ và khớp</t>
  </si>
  <si>
    <t>Xin mua mới 1 để triển khai dịch vụ kỹ thuật kích thích từ trường xuyên sọ và khớp trong 3 năm tới</t>
  </si>
  <si>
    <t>Triển khai ứng dụng kĩ thuật mới nâng cao hiệu quả khám chữa bệnh, phục vụ triển khai công tác khám chữa bệnh theo Thông tư 21/2017/TT-BYT ngày 10/5/2017</t>
  </si>
  <si>
    <t>Theo thực tế tại bệnh viện trung bình 265 ca/ tháng</t>
  </si>
  <si>
    <t>Xin mua mới 1 để triển khai dịch vụ kỹ thuật điều trị vi sóng xung và liên tục trong 3 năm tới</t>
  </si>
  <si>
    <t>Triển khai ứng dụng kĩ thuật mới nâng cao hiệu quả khám chữa bệnh, phục vụ triển khai công tác khám chữa bệnh theo Thông tư 43/2013/TT-BYT ngày 11/12/2013</t>
  </si>
  <si>
    <t>Máy trị liệu bằng sóng siêu âm kết hợp công nghệ siêu âm tĩnh bằng giác hơi.</t>
  </si>
  <si>
    <t>Xin mua mới 1 để triển khai dịch vụ kỹ thuật trị liệu bằng sóng siêu âm kết hợp công nghệ siêu âm tĩnh bằng giác hơi trong 3 năm tới</t>
  </si>
  <si>
    <t>Theo thực tế tại bệnh viện trung bình 295 ca/ tháng</t>
  </si>
  <si>
    <t>Theo thực tế tại bệnh viện trung bình 450 ca/ tháng/ cái</t>
  </si>
  <si>
    <t>Theo thực tế tại bệnh viện trung bình 316 ca/ tháng</t>
  </si>
  <si>
    <t>Theo thực tế tại bệnh viện trung bình 500 ca/ tháng/ cái</t>
  </si>
  <si>
    <t>Máy tập thụ động CPM vận động cho kết hợp chi trên và chi dưới toàn thân.</t>
  </si>
  <si>
    <t>Xin mua mới 2 để triển khai dịch vụ kỹ thuật tập thụ động CPM vận động cho kết hợp chi trên và chi dưới toàn thân trong 3 năm tới. Bệnh viện có 2 phòng tập phục hồi chức năng</t>
  </si>
  <si>
    <t>Triển khai ứng dụng kĩ thuật mới nâng cao hiệu quả khám chữa bệnh, phục vụ triển khai công tác khám chữa bệnh theo danh mục kĩ thuật được Sở Y tế phê duyệt, Thông tư 43/2013/TT-BYT ngày 11/12/2013</t>
  </si>
  <si>
    <t>Máy tập thụ động vận động cho khớp vai và khớp khuỷu tay</t>
  </si>
  <si>
    <t>Xin mua mới 2 để triển khai dịch vụ kỹ thuật tập thụ động vận động cho khớp vai và khớp khuỷu tay trong 3 năm tới. Bệnh viện có 2 phòng tập phục hồi chức năng</t>
  </si>
  <si>
    <t>Xin mua mới 2 để triển khai dịch vụ kỹ thuật laser chiếu ngoài công suất thấp trong 3 năm tới</t>
  </si>
  <si>
    <t>Triển khai ứng dụng kĩ thuật mới nâng cao hiệu quả khám chữa bệnh, phục vụ triển khai công tác khám chữa bệnh theo danh mục kĩ thuật được Sở Y tế phê duyệt, Thông tư 21/2017/TT-BYT ngày 10/5/2017</t>
  </si>
  <si>
    <t>Xin mua mới 1 để triển khai dịch vụ kỹ thuật laser nội mạch không xâm lấn trong 3 năm tới</t>
  </si>
  <si>
    <t>Máy laser công suất cao điều trị tự động quét 5 điểm đau</t>
  </si>
  <si>
    <t>Xin mua mới 1 để triển khai dịch vụ kỹ thuật laser công suất cao điều trị tự động quét 5 điểm đau trong 3 năm tới</t>
  </si>
  <si>
    <t>Hệ thống bồn thủy trị liệu tứ chi có dòng điện Galvanic</t>
  </si>
  <si>
    <t>Xin mua mới 1 để triển khai dịch vụ kỹ thuật thủy trị liệu tứ chi có dòng điện Galvanic trong 3 năm tới</t>
  </si>
  <si>
    <t xml:space="preserve">Theo thực tế tại bệnh viện trung bình 720 ca/ tháng. </t>
  </si>
  <si>
    <t>Thiết bị mô phỏng thực tế ảo</t>
  </si>
  <si>
    <t>Xin mua mới 1 để triển khai dịch vụ kỹ thuật mô phỏng thực tế ảo trong 3 năm tới</t>
  </si>
  <si>
    <t>Triển khai ứng dụng kĩ thuật mới nâng cao hiệu quả khám chữa bệnh, phục vụ triển khai công tác khám chữa bệnh theo Quyết định 5737/QĐ-BYT ngày 22/12/2017</t>
  </si>
  <si>
    <t xml:space="preserve"> Bệnh viện có 1 phòng xét nghiệm</t>
  </si>
  <si>
    <t xml:space="preserve">Dùng để hỗ trợ tiếp xúc trên bề mặt rộng trong siêu âm điều trị </t>
  </si>
  <si>
    <t xml:space="preserve"> Bệnh viện có 2 phòng tập phục hồi chức năng</t>
  </si>
  <si>
    <t>Bệnh viện có 1 xưởng sản xuất dụng cụ trợ giúp</t>
  </si>
  <si>
    <t>Bệnh viện có 1 phòng tập mắt</t>
  </si>
  <si>
    <t>Máy tập nuốt Stimplus DP 200</t>
  </si>
  <si>
    <t>Xin mua mới 1 để triển khai dịch vụ kỹ thuật tập nuốt bằng máy trong 3 năm tới. Bệnh viện có 2 phòng tập phục hồi chức năng</t>
  </si>
  <si>
    <t>Triển khai ứng dụng kĩ thuật mới nâng cao hiệu quả khám chữa bệnh, phục vụ triển khai công tác khám chữa bệnh theo danh mục kĩ thuật được Sở Y tế phê duyệt</t>
  </si>
  <si>
    <t>Ô xy cao áp OXYSHOT</t>
  </si>
  <si>
    <t>Xin mua mới 1 để triển khai dịch vụ kỹ thuật Ô xy cao áp  trong 3 năm tới</t>
  </si>
  <si>
    <t>Triển khai ứng dụng kĩ thuật mới nâng cao hiệu quả khám chữa bệnh, phục vụ triển khai công tác khám chữa bệnh theo danh mục kĩ thuật theo Thông tư 43/2013/TT-BYT ngày 11/12/2013</t>
  </si>
  <si>
    <t>Bàn tập đứng trẻ em</t>
  </si>
  <si>
    <t>Xin mua mới 1 để triển khai dịch vụ kỹ thuật tập đứng cho trẻ em trong 3 năm tới</t>
  </si>
  <si>
    <t>Xe đạp tập gắng sức EM 7409</t>
  </si>
  <si>
    <t>Xin mua mới 1 để triển khai dịch vụ kỹ thuật tập mạnh cơ trong 3 năm tới</t>
  </si>
  <si>
    <t>Máy tập thụ động khớp khuỷu tay</t>
  </si>
  <si>
    <t>Xin mua mới 1 để triển khai dịch vụ kỹ thuật tập thụ động khớp khuỷu tay bằng máy trong 3 năm tới. Bệnh viện có 2 phòng tập phục hồi chức năng</t>
  </si>
  <si>
    <t>Máy tập thụ động khớp cổ tay và bàn tay</t>
  </si>
  <si>
    <t>Xin mua mới 1 để triển khai dịch vụ kỹ thuật tập thụ động khớp cổ tay và bàn tay bằng máy trong 3 năm tới. Bệnh viện có 2 phòng tập phục hồi chức năng</t>
  </si>
  <si>
    <t>Máy tập thụ động khớp gối</t>
  </si>
  <si>
    <t>Xin mua mới 1 để triển khai dịch vụ kỹ thuật tập thụ động khớp gối bằng máy trong 3 năm tới. Bệnh viện có 2 phòng tập phục hồi chức năng</t>
  </si>
  <si>
    <t>Máy tập thụ động khớp cổ chân</t>
  </si>
  <si>
    <t>Xin mua mới 1 để triển khai dịch vụ kỹ thuật tập thụ động khớp cổ chân bằng máy trong 3 năm tới. Bệnh viện có 2 phòng tập phục hồi chức năng</t>
  </si>
  <si>
    <t>Máy X quang cả sóng ( UD-150)</t>
  </si>
  <si>
    <t>300 ca chụp/ tháng, có cán bộ chuyên trách, cơ sở đảm bảo tốt</t>
  </si>
  <si>
    <t>Phục vụ triển khai công tác khám chữa bệnh theo danh mục kĩ thuật được Sở y tế phê duyệt</t>
  </si>
  <si>
    <t>Máy X quang di động (100-30)</t>
  </si>
  <si>
    <t>Máy X quang  kỹ thuật số</t>
  </si>
  <si>
    <t>Phục vụ triển khai công tác khám chữa bệnh theo danh mục kĩ thuật được Sở y tế phê duyệt,tăng số giường bệnh theo kế hoạch</t>
  </si>
  <si>
    <t>Hệ thống CT Sanner &lt; 64 lat cắt/ vòng quay</t>
  </si>
  <si>
    <t>Nhu cầu trung bình 600 ca/ tháng</t>
  </si>
  <si>
    <t>Nhu cầu dưới 1200test/ngày</t>
  </si>
  <si>
    <t>Máy theo dõi bệnh nhân (Monitor)</t>
  </si>
  <si>
    <t>Khoa cấp cứu 15 giường bệnh</t>
  </si>
  <si>
    <t>100 ca/ tháng</t>
  </si>
  <si>
    <t>Hệ thống nội soi  khí quản, phế quản</t>
  </si>
  <si>
    <t>Máy rửa phim tự động</t>
  </si>
  <si>
    <t> 1</t>
  </si>
  <si>
    <t>Tủ xấy Đức</t>
  </si>
  <si>
    <t>Máy hút  dịch</t>
  </si>
  <si>
    <t>Máy xét nghiệm huyết học tự động 18 thông số</t>
  </si>
  <si>
    <t>KHOA DƯỢC</t>
  </si>
  <si>
    <t>Máy sấy lam( sấy tiêu bản)</t>
  </si>
  <si>
    <t>Máy ly tâm Eba-200</t>
  </si>
  <si>
    <t>Máy lắc maú VRN-360</t>
  </si>
  <si>
    <t xml:space="preserve">Máy </t>
  </si>
  <si>
    <t>Hệ thống nuôi cấy MGIT 320</t>
  </si>
  <si>
    <t>Máy điện giải</t>
  </si>
  <si>
    <t>3</t>
  </si>
  <si>
    <t xml:space="preserve"> Trang thiết bị chuyên dùng đặc thù</t>
  </si>
  <si>
    <t>Theo thực tế sử dụng. Trung bình dưới 300 ca chụp/tháng.</t>
  </si>
  <si>
    <t>Căn cứ tại Điều 3, Phụ lục 1 Thông tư 08/TT-BYT ngày 31/5/2019</t>
  </si>
  <si>
    <t>Theo thực tế sử dụng. Dưới 1200test/ngày</t>
  </si>
  <si>
    <t>Theo thực tế sử dụng. Đơn vị có 1 bàn mổ và 1 giường HSCC</t>
  </si>
  <si>
    <t>Tối đa 01 máy/ giường hồi sức sau phẫu thuật. Đơn vị có 01 giường hồi sức</t>
  </si>
  <si>
    <t>Nhu cầu trung bình 01 máy/ 100 giường bệnh. Đơn vị có 170 giường bệnh</t>
  </si>
  <si>
    <t>Theo thực tế sử dụng. Đơn vị có 01 bàn mổ</t>
  </si>
  <si>
    <t>Máy nội soi tai mũi họng GST</t>
  </si>
  <si>
    <t>Theo thực tế sử dụng. Trung bình dưới 100 ca/tháng.</t>
  </si>
  <si>
    <t>Máy Tán sỏi ngoài cơ thể định vị bằng siêu âm</t>
  </si>
  <si>
    <t>Theo thực tế sử dụng. Tùy thuốc lượng bệnh nhân tán sỏi.</t>
  </si>
  <si>
    <t>Căn cứ tại Điều 4, Thông tư 08/TT-BYT ngày 31/5/2019 (Quy mô hoạt động, phạm vi hoạt động chuyên môn, DMKT được phê duyệt, số giường bệnh thực tế, cơ sở vật chất, nguồn nhân lực sử dụng, tần suất sử dụng)</t>
  </si>
  <si>
    <t>Máy đo độ loãng xương toàn thân</t>
  </si>
  <si>
    <t>Theo thực tế sử dụng. Tùy thuốc lượng bệnh nhân đo độ loãng xương.</t>
  </si>
  <si>
    <t>Máy LAZE CO2 hậu phẫu ĐT</t>
  </si>
  <si>
    <t xml:space="preserve">Theo thực tế tại bệnh viện trung bình 400 ca/ tháng/ cái </t>
  </si>
  <si>
    <t xml:space="preserve">Theo thực tế tại bệnh viện trung bình 500 lượt/ tháng/ cái </t>
  </si>
  <si>
    <t xml:space="preserve">Theo thực tế tại bệnh viện trung bình 200 lượt/ tháng/ cái </t>
  </si>
  <si>
    <t xml:space="preserve">Theo thực tế tại bệnh viện trung bình 150 lượt/ tháng/ cái </t>
  </si>
  <si>
    <t xml:space="preserve">Theo thực tế tại bệnh viện trung bình 450ca/ tháng/ cái </t>
  </si>
  <si>
    <t>Máy điệu trị bằng sóng sung kích</t>
  </si>
  <si>
    <t xml:space="preserve">Theo thực tế tại bệnh viện trung bình 720 lượt/ tháng/ cái </t>
  </si>
  <si>
    <t>Máy tư trường toàn thân (Từ trường siêu dẫn)</t>
  </si>
  <si>
    <t>Máy điều trị liệu (điện cực hút)</t>
  </si>
  <si>
    <t>Máy laze điều trị 2 đầu (Nội mạch)</t>
  </si>
  <si>
    <t>Theo thực tế bệnh nhân sử dụng.</t>
  </si>
  <si>
    <t>Đèn Hồng ngoại</t>
  </si>
  <si>
    <t>Máy tạo ô xy = khí trời</t>
  </si>
  <si>
    <t>Máy hút dịch 2 bình</t>
  </si>
  <si>
    <t>Máy ô xy cao áp</t>
  </si>
  <si>
    <t>Xin mua mới để triển khai dịch vụ kỹ thuật mới</t>
  </si>
  <si>
    <t>Xin mua mới để triển khai dịch vụ kỹ thuật mới trong công tác khám chữa bệnh</t>
  </si>
  <si>
    <t>Kính hiển vi quang học</t>
  </si>
  <si>
    <t>XII</t>
  </si>
  <si>
    <t>Nhu cầu trung bình dưới 300 ca chụp/tháng/cơ sở. Đơn vị có 1 cơ sở</t>
  </si>
  <si>
    <t>Nhu cầu trung bình dưới 600 ca /tháng/cơ sở. Đơn vị có 1 cơ sở</t>
  </si>
  <si>
    <t>Nhu cầu trung bình dưới 1200 test/ngày/cơ sở. Đơn vị có 1 cơ sở</t>
  </si>
  <si>
    <t>Tối đa 01 máy/ giường hồi sức sau phẫu thuật; hồi sức tích cực; cấp cứu. đv có 2 giường hồi sức</t>
  </si>
  <si>
    <t>Đơn vị có 1 bàn mổ và 2 giường HSCC, thiếu 1 máy xin mua thêm</t>
  </si>
  <si>
    <t>Đơn vị có 1 bàn mổ và 2 giường HSCC</t>
  </si>
  <si>
    <t>01 cái/ bàn mổ. Đơn vị có 1 bàn mổ</t>
  </si>
  <si>
    <t>1 bộ/ bàn mổ. Đơn vị có 1 bàn mổ, 1 phòng thủ thuật</t>
  </si>
  <si>
    <t>Đơn vị có 40 giường; có &gt; 200  bệnh nhân khám ngoại trú</t>
  </si>
  <si>
    <t>Nhu cầu sử dụng trung bình dưới 100 ca/ tháng/cơ sở: ĐV có 1 cơ sở</t>
  </si>
  <si>
    <t>BV có 1 khoa ngoại sản</t>
  </si>
  <si>
    <t>Căn cứ điều 4 TT 08/TT-BYT ngày 31/5/2019 (Quy mô hoạt động phạm vi hoạt động chuyên môn, DMKT được phê duyệt, số giường bệnh thực tế, cơ sở vật chất, nguồn nhân lực sử dụng, tần suất sử dụng)</t>
  </si>
  <si>
    <t>BV có 1 phòng khám phụ khoa</t>
  </si>
  <si>
    <t>BV có 1 phòng đẻ</t>
  </si>
  <si>
    <t>BV có 1 phòng mổ</t>
  </si>
  <si>
    <t>BV có 1 phòng tiểu phẫu</t>
  </si>
  <si>
    <t>Bộ dụng cụ thắt cắt bũi trĩ</t>
  </si>
  <si>
    <t>Xin mua mới 1 để triển khai dịch vụ kỹ thuật mới trong 3 năm tới</t>
  </si>
  <si>
    <t>Máy hút dịch phòng mổ</t>
  </si>
  <si>
    <t>Ghế và máy răng</t>
  </si>
  <si>
    <t xml:space="preserve"> BV có 1 đơn nguyên điều trị sơ sinh</t>
  </si>
  <si>
    <t>BV có 01 phòng hồi sức cấp cứu</t>
  </si>
  <si>
    <t>BV có 1 khoa nội nhi</t>
  </si>
  <si>
    <t xml:space="preserve">BV có 02 Gường cấp cứu và 01 phòng mổ </t>
  </si>
  <si>
    <t>Máy trợ thở Cipap Nhi</t>
  </si>
  <si>
    <t>BV có 1 phòng xét nghiệm, 1 khoa khám bệnh</t>
  </si>
  <si>
    <t>Máy xét nghiệm đông máu bán tự động</t>
  </si>
  <si>
    <t>BV có 1 phòng X Quang, 1 khoa khám bệnh</t>
  </si>
  <si>
    <t>BV có 1 khoa ngoại sản; 1 khoa nội nhi</t>
  </si>
  <si>
    <t>BỆNH VIỆN ĐA KHOA KHU VỰC YÊN HOA</t>
  </si>
  <si>
    <t>XIV</t>
  </si>
  <si>
    <t>Nhu cầu sử dụng trung bình dưới 600 ca/tháng</t>
  </si>
  <si>
    <t>Định mức theo Phụ lục 1 kèm theo Thông tư 08/TT-BYT ngày 31/5/2019</t>
  </si>
  <si>
    <t>Nhu cầu dưới 1200 test/ ngày/ cơ sở</t>
  </si>
  <si>
    <t>01 máy/Bàn khám phụ khoa</t>
  </si>
  <si>
    <t>Nhu cầu sử dụng trung bình dưới 200 ca/tháng: Tối đa 01 hệ thống/cơ sở</t>
  </si>
  <si>
    <t>01 máy/200 bệnh nhân khám ngoại trú.</t>
  </si>
  <si>
    <t> Máy xét nghiệm nước tiểu bán tự động</t>
  </si>
  <si>
    <t> Máy huyết học tự động 18 thông số</t>
  </si>
  <si>
    <t>Nhu cầu sử dụng trung bình 100 ca/tháng/cơ sở.</t>
  </si>
  <si>
    <t>Phục vụ triển khai công tác khám chữa bệnh theo danh mục kĩ thuật được sở Y tế phê duyệt.</t>
  </si>
  <si>
    <t>X-Quang kỹ thuật số chụp tổng quát</t>
  </si>
  <si>
    <t>Xin mua thêm để phục vụ công tác điều trị. Cơ quan có 1 phòng khám dịch vụ. Nhu cầu trung bình dưới 300 ca chụp/ tháng</t>
  </si>
  <si>
    <t>Phục vụ triển khai công tác khám chữa bệnh theo danh mục kĩ thuật được sở Y tế phê duyệt. Triển khai ứng dụng kỹ thuật mới nâng cao hiệu quả khám chữa bệnh</t>
  </si>
  <si>
    <t>Máy xét nghiệm miễn dịch</t>
  </si>
  <si>
    <t>Xin mua thêm để phục vụ công tác điều trị. Cơ quan có 1 phòng khám dịch vụ. Nhu cầu trung bình dưới 100 test/ngày/cơ sở</t>
  </si>
  <si>
    <t>Hệ thống nội soi tiêu hóa (dạ dầy, đại tràng)</t>
  </si>
  <si>
    <t>Xin mua thêm để phục vụ công tác điều trị. Cơ quan có 1 phòng khám dịch vụ. Nhu cầu sử dụng trung bình 100 ca/tháng/cơ sở.</t>
  </si>
  <si>
    <t>Hệ thống nội soi khí quản, phế quản</t>
  </si>
  <si>
    <t>Hệ thống nội soi tai, mũi, họng</t>
  </si>
  <si>
    <t>Xin mua thêm để phục vụ công tác điều trị. Cơ quan có 1 phòng khám dịch vụ. Nhu cầu sử dụng trung bình 200 ca/tháng/cơ sở.</t>
  </si>
  <si>
    <t xml:space="preserve">B. </t>
  </si>
  <si>
    <t>Máy đo mật độ xương toàn thân</t>
  </si>
  <si>
    <t>Nhu cầu trung bình dưới 100 test/ngày/cơ sở</t>
  </si>
  <si>
    <t>01 cái/1 phòng phẫu thuật</t>
  </si>
  <si>
    <t xml:space="preserve">Phục vụ mổ mắt BHYT </t>
  </si>
  <si>
    <t>TRUNG TÂM KIỂM SOÁT BỆNH TẬT</t>
  </si>
  <si>
    <t>Dùng phân tích chất lượng thuốc, MP&amp;TP, có độ nhạy cao, nhất là với mẫu có hàm lượng nhỏ, siêu nhỏ,..</t>
  </si>
  <si>
    <t>Hệ thống máy Sắc ký khí- GC</t>
  </si>
  <si>
    <t>Hệ thống phòng sạch (theo tiêu chuẩn GLP)</t>
  </si>
  <si>
    <t>Phòng sạch tạo không gian kiểm soát được mức độ về bụi, vi sinh vật, nhiệt độ, độ ẩm để tiến hành các phép thử kiểm nghiệm mỹ phẩm, thực phẩm</t>
  </si>
  <si>
    <t>Định tính để xác định các chất cấm có trong mỹ phẩm, thực phẩm</t>
  </si>
  <si>
    <t>Bể lắc siêu âm có gia nhiệt</t>
  </si>
  <si>
    <t>Tăng khả năng hòa tan các dược chất và hoạt chất cần kiểm nghiệm bằng sóng siêu âm trong kiểm nghiệm thuốc, MP&amp;TP</t>
  </si>
  <si>
    <t>Tăng khả năng hòa tan các dược chất và hoạt chất cần kiểm nghiệm bằng sóng siêu âm</t>
  </si>
  <si>
    <t>Dùng để cân các mẫu thử có độ chính xác yêu cầu đến 4 số có nghĩa sau dấu phẩy (Thay thế cân cũ không đáp ứng yêu cầu kỹ thuật khi hiệu chuẩn(từ 1998)</t>
  </si>
  <si>
    <t>Dùng để cân các mẫu thử có độ chính xác Theo yêu cầu của DĐVN, các  mã cân dưới 25mg phải dùng cân này.</t>
  </si>
  <si>
    <t xml:space="preserve">Dùng để cân các mẫu thử có độ chính xác yêu cầu đến 3 số có nghĩa sau dấu phẩy </t>
  </si>
  <si>
    <t>Dùng để xác định độ ẩm của dược liệu, mẫu thử bằng đèn Halogen</t>
  </si>
  <si>
    <t>Cân tỷ trọng (cân Mor)</t>
  </si>
  <si>
    <t>Để xác định tỷ trọng của thuốc, MP,TP (ở dạng lỏng, rắn).</t>
  </si>
  <si>
    <t>Chuẩn độ Karl Fischer</t>
  </si>
  <si>
    <t>Định lượng nước trong chế phẩm thuốc, MP,TP</t>
  </si>
  <si>
    <t>Dùng trong phép chuẩn độ xác định điểm tương đương bằng bước nhảy điện thế áp dụng trong kiểm nghiệm thuốc, MP&amp;TP</t>
  </si>
  <si>
    <t>Định lượng, định tính bằng phổ hấp thụ UV-VIS trong kiểm nghiệm thuốc, MP&amp;TP</t>
  </si>
  <si>
    <t>Quang phổ hấp thụ nguyên tử -AAS</t>
  </si>
  <si>
    <t>Phân tích, kiểm nghiệm MP&amp;TP, đặc biệt là các kim loại nặng như Pb, Hg…</t>
  </si>
  <si>
    <t>Dùng để sấy các mẫu phân tích theo yêu cầu chuyên luận của dược điển hoặc TCCS</t>
  </si>
  <si>
    <t>Dùng để sấy các mẫu phân tích theo yêu cầu chuyên luận của dược điển hoặc TCCS dưới áp suất giảm</t>
  </si>
  <si>
    <t>Dùng nuôi cấy môi trường trong thử nghiệm vi sinh của mỹ phẩm, thực phẩm</t>
  </si>
  <si>
    <t> Để tro hóa (vô cơ hóa) mẫu theo yêu cầu của PP trong Dược điển</t>
  </si>
  <si>
    <t>Dùng để đo độ pH của thuốc, MP&amp;TP     Để thay thế máy và điện cực đã cũ ( vì điện cực đã hỏng)</t>
  </si>
  <si>
    <t>Dùng để định tính xác định góc quay cực của các hoạt chất trong thuốc, MP&amp;TP</t>
  </si>
  <si>
    <t>Máy đo điểm chảy</t>
  </si>
  <si>
    <t> Xác định điểm chảy của vật chất, theo PP của DĐVN.</t>
  </si>
  <si>
    <t>Dùng để soi, chụp lại các tiêu bản trong kiểm tra các mẫu thuốc dược liệu</t>
  </si>
  <si>
    <t>Máy đếm khuẩn lạc tự động</t>
  </si>
  <si>
    <t> Đếm khuẩn lạc trên môi trường nuôi cấy bằng PP chỉ dẫn trong DĐVN.</t>
  </si>
  <si>
    <t>Dùng để đo đường kính của vòng vô khuẩn trong nuôi cấy vi sinh vật, định lượng kháng sinh</t>
  </si>
  <si>
    <t>Dùng để đo độ tan rã của thuốc viên nang và viên nén</t>
  </si>
  <si>
    <t>Dùng để đo độ hòa tan của thuốc viên nang và viên nén</t>
  </si>
  <si>
    <t>Máy đo độ hòa tan 8 cốc</t>
  </si>
  <si>
    <t>Đo độ hòa tan, có 2 cốc cho viên chuẩn và 6 cốc cho mẫu thử- DĐVN qui định</t>
  </si>
  <si>
    <t>Máy thử độ cứng</t>
  </si>
  <si>
    <t>Thử độ cứng của thuốc viên nén, viên nén bao phim..</t>
  </si>
  <si>
    <t>Máy thử độ mài mòn</t>
  </si>
  <si>
    <t>Thử độ mài mòn của thuốc viên nén, viên nén bao phim..</t>
  </si>
  <si>
    <t>Máy khuấy từ</t>
  </si>
  <si>
    <t>Cho phép kiểm soát được tốc độ, mức độ khuấy của que từ theo chuyên luận qui định.</t>
  </si>
  <si>
    <t>Máy đo độ nhớt</t>
  </si>
  <si>
    <t>Đo độ nhớt của dung dịch Xi rô, Potio, thuốc uống, thuốc dùng ngoài các loại.</t>
  </si>
  <si>
    <t>Dùng để phân tích định tính, tách các tủa ra khỏi dung dịch để phân tích tiếp</t>
  </si>
  <si>
    <t>Dùng để lọc dưới áp suất giảm một số loại mẫu mỹ phẩm, thực phẩm</t>
  </si>
  <si>
    <t>Dùng để nâng nhiệt độ hoặc đun sôi trong các mẫu thử theo nhiệt độ yêu cầu</t>
  </si>
  <si>
    <t>Cung cấp toàn bộ nhu cầu về nước siêu sạch cho các máy phân tích đạt độ sạch cho phòng thí nghiệm.</t>
  </si>
  <si>
    <t>Hệ thống xử lý nước thải phòng thí nghiệm theo Tiêu chuẩn GLP</t>
  </si>
  <si>
    <t>Hiện nay chưa có, để bảo vệ môi trường, chủ yếu là xử lý chất thải lỏng theo Luật định.</t>
  </si>
  <si>
    <t>Hệ thống xử lý khí thải PTN- theo TC GLP</t>
  </si>
  <si>
    <t>Trực tiếp và ngay lập tức xử lý khí thải PTN thải ra trước khi được đẩy ra ngoài không gian, môi trường.</t>
  </si>
  <si>
    <t>Hệ thống hút hơi độc (Tủ Hode)</t>
  </si>
  <si>
    <t>Chống nhiễm khí độc hại cho sức khỏe,  có thể gây nguy hiểm đến tính mạng Kiểm nghiệm viên đang làm việc PTN</t>
  </si>
  <si>
    <t>Hệ thống bàn thí nghiệm</t>
  </si>
  <si>
    <t xml:space="preserve"> Theo tiêu chuẩn dùng cho PTN với thiết kế tiện lợi, khoa học và an toàn.</t>
  </si>
  <si>
    <t>Hệ thống vòi cấp cứu bỏng</t>
  </si>
  <si>
    <t>Cấp cứu kịp thời khi xảy ra cháy nổ, tai nạn gây bỏng hóa chất, nhiệt trong PTN</t>
  </si>
  <si>
    <t>Máy hút ẩm</t>
  </si>
  <si>
    <t>Dùng để hút ẩm, kiểm soát độ ẩm trong phòng thí nghiệm theo yêu cầu</t>
  </si>
  <si>
    <t xml:space="preserve">Cất quay chân không </t>
  </si>
  <si>
    <t>Phục vụ KN MP&amp;TP, cất dưới áp suất giảm, xáo trộn nhẹ mẫu đang được cất.</t>
  </si>
  <si>
    <t>Dùng để để tiệt khuẩn trong toàn bộ các phép thử vi sinh vật</t>
  </si>
  <si>
    <t>Dùng để nuôi cấy môi trường nấm mốc, nấm men trong kiểm nghiệm mỹ phẩm, thực phẩm</t>
  </si>
  <si>
    <t>Dùng để bảo quản của mẫu chuẩn, chuẩn mẫu</t>
  </si>
  <si>
    <t>Tủ lạnh sâu</t>
  </si>
  <si>
    <t>Bảo quản các mẫu chuẩn yêu cầu ở nhiệt độ âm sâu</t>
  </si>
  <si>
    <t>Tủ an toàn sinh học cấp 2</t>
  </si>
  <si>
    <t>Phục vụ nuôi cấy trong PP KN vi sinh của DĐVN. Đảm bảo an toàn cho sức khỏe KNV và môi trường,</t>
  </si>
  <si>
    <t>Tủ cấy vi sinh ( buồng thổi khí vô trùng)</t>
  </si>
  <si>
    <t>Đảm bảo độ vô khuẩn trong khi tiến hành các thao tác về nuôi cấy chủng vi khuẩn trong kiểm nghiệm thuốc, MP&amp;TP</t>
  </si>
  <si>
    <t>Bộ phá mẫu thực phẩm</t>
  </si>
  <si>
    <t>Để phá các mẫu (làm nhỏ) trong công đoạn chuẩn bị mẫu thử của kiểm nghiệm MP&amp;TP</t>
  </si>
  <si>
    <t>Bộ đồng nhất mẫu thực phẩm</t>
  </si>
  <si>
    <t>Phục vụ KN thực phẩm và mỹ phẩm, tạo sự đồng nhất mẫu sau khi phá mẫu.</t>
  </si>
  <si>
    <t>Bếp đun điện có khuấy từ</t>
  </si>
  <si>
    <t>Phục vụ cho việc chuẩn độ yêu cầu dùng que khuấy từ (không được nhúng que khuấy bằng tay)</t>
  </si>
  <si>
    <t>Micropipet</t>
  </si>
  <si>
    <t xml:space="preserve">Có độ chính xác cao về thể tích và đồng nhất với nhiều số lượng đầu hút khác nhau, dùng trong KN MP&amp;TP (PP vi sinh – DĐVN). </t>
  </si>
  <si>
    <t>Buret tự động</t>
  </si>
  <si>
    <t>Để chuẩn độ liên tục các trường hợp mẫu cần số liệu đo liên tiếp theo thời gian</t>
  </si>
  <si>
    <t xml:space="preserve">Máy X quang kỹ thuật số chụp tổng quát </t>
  </si>
  <si>
    <t xml:space="preserve">Nhu cầu trung bình &lt; 300 ca chụp/tháng. </t>
  </si>
  <si>
    <t>Hệ thống CT - Scanner 
&lt;64 lát cắt/vòng quay</t>
  </si>
  <si>
    <t xml:space="preserve">Máy siêu âm tổng quát </t>
  </si>
  <si>
    <t>Nhu cầu trung bình &lt; 600 ca/tháng.</t>
  </si>
  <si>
    <t>Nhu cầu trung bình &lt; 1200 test/ngày</t>
  </si>
  <si>
    <t xml:space="preserve">Tối đa 01 máy/01 Giường cấp cứu
Hiện tại đơn vị có 1 máy thở/4 giường cấp cứu. </t>
  </si>
  <si>
    <t xml:space="preserve">Tối đa 01 máy/01 Giường cấp cứu
Hiện tại đơn vị có 2 máy theo dõi BN/4 giường cấp cứu. </t>
  </si>
  <si>
    <t>01 máy/01Giường cấp cứu
Theo định mức của máy theo dõi BN</t>
  </si>
  <si>
    <t>01 máy/01 Giường cấp cứu
Theo định mức của máy theo dõi BN</t>
  </si>
  <si>
    <t>01 đèn/01 phòng tiểu phẫu. 
01 đèn/01 khoa HSCC</t>
  </si>
  <si>
    <t>02 máy/130 giường bệnh
01 máy/200 BN khám ngoại trú
Bệnh viện đề nghị thêm 1 máy điện tim</t>
  </si>
  <si>
    <t>Hệ thống nội soi tiêu hóa 
(dạ dày, đại tràng)</t>
  </si>
  <si>
    <t>Nhu cầu trung bình 100 ca/ tháng</t>
  </si>
  <si>
    <t>Nhu cầu trung bình 200 ca/ tháng</t>
  </si>
  <si>
    <t>01 máy/04 Giường cấp cứu
Theo định mức của giường HSCC</t>
  </si>
  <si>
    <t>Nhu cầu trung bình 118 ca/ tháng</t>
  </si>
  <si>
    <t>Nhu cầu trung bình 81 ca/ tháng</t>
  </si>
  <si>
    <t>Nhu cầu trung bình 466 ca/ tháng</t>
  </si>
  <si>
    <t>BV có 01 khoa Dược - Cận lâm sàng</t>
  </si>
  <si>
    <t>Định mức theo Điều 4 Thông tư 08/TT-BYT ngày 31/5/2019 (Quy mô hoạt động, phạm vi hoạt động chuyên môn, DMKT được phê duyệt, số giường bệnh thực tế, cơ sở vật chất, nguồn nhân lực sử dụng, tần suất sử dụng)</t>
  </si>
  <si>
    <t>Máy li tâm đa năng ≥ 4000 vòng/phút</t>
  </si>
  <si>
    <t xml:space="preserve"> Máy</t>
  </si>
  <si>
    <t>Máy xét nghiệm huyết học các loại</t>
  </si>
  <si>
    <t>Máy xét nghiệm nước tiểu các loại</t>
  </si>
  <si>
    <t>BV có 1 phòng khám và điều trị mắt</t>
  </si>
  <si>
    <t>Bảng thử thị lực chữ C</t>
  </si>
  <si>
    <t xml:space="preserve">Bộ kính thị lực kèm theo gọng </t>
  </si>
  <si>
    <t xml:space="preserve">Bộ dụng cụ chích chắp lẹo </t>
  </si>
  <si>
    <t>Bộ dụng cụ mổ quặm, mộng mắt</t>
  </si>
  <si>
    <t>Bộ ghế nha khoa</t>
  </si>
  <si>
    <t>BV có 1 phòng khám và điều trị răng</t>
  </si>
  <si>
    <t xml:space="preserve">BV có 4 khoa, thiếu 03 máy xin mua thêm 03 máy </t>
  </si>
  <si>
    <t>Nồi hấp các loại</t>
  </si>
  <si>
    <t xml:space="preserve">BV có 5 khoa, thiếu 04 máy xin mua thêm 04 máy </t>
  </si>
  <si>
    <t>Hiện hệ thống cũ đã hỏng</t>
  </si>
  <si>
    <t>Máy thủy trị liệu khô</t>
  </si>
  <si>
    <t>Trung bình 
100 ca/tháng</t>
  </si>
  <si>
    <t>Máy điện châm không kim đa năng có 8 kênh trị liệu</t>
  </si>
  <si>
    <t>Trung bình 
1000 ca/ tháng</t>
  </si>
  <si>
    <t>Hệ thống Oxy cao áp</t>
  </si>
  <si>
    <t>Trung bình 
20 ca/tháng</t>
  </si>
  <si>
    <t xml:space="preserve">Máy laser trị liệu các loại </t>
  </si>
  <si>
    <t>Trung bình 
215 ca/tháng</t>
  </si>
  <si>
    <t>Máy điều trị bằng sóng ngắn các loại</t>
  </si>
  <si>
    <t>Trung bình 
220 ca/tháng</t>
  </si>
  <si>
    <t>Máy chẩn đoán điện cơ kết hợp điện xung trị liệu</t>
  </si>
  <si>
    <t>Trung bình 
250 ca/tháng</t>
  </si>
  <si>
    <t xml:space="preserve">Máy điện xung các loại </t>
  </si>
  <si>
    <t>Máy trị liệu bằng vi sóng các loại</t>
  </si>
  <si>
    <t xml:space="preserve">Máy nhiệt lạnh trị liệu
 các loại </t>
  </si>
  <si>
    <t>Trung bình 
270 ca/ tháng</t>
  </si>
  <si>
    <t xml:space="preserve">Buồng điều trị bằng nhiệt lạnh </t>
  </si>
  <si>
    <t>Máy điều trị bằng nhiệt rung từ các loại</t>
  </si>
  <si>
    <t>Máy điều trị bằng điện từ trường các loại</t>
  </si>
  <si>
    <t>Trung bình 
450 ca/tháng</t>
  </si>
  <si>
    <t>Đèn tử ngoại trị liệu các loại</t>
  </si>
  <si>
    <t>Trung bình
 100ca/tháng</t>
  </si>
  <si>
    <t>Dụng cụ tập các loại</t>
  </si>
  <si>
    <t>Trung bình
 193 ca/tháng</t>
  </si>
  <si>
    <t>Hệ thống tập PHCN đa năng toàn thân</t>
  </si>
  <si>
    <t>Xe đạp tập Phục hồi chức năng</t>
  </si>
  <si>
    <t>Hệ thống khung treo, trượt điều trị -tập vận động bằng phương pháp trút bỏ tải trọng kết hợp giường tập vật lý trị liệu - Phục hồi chức năng</t>
  </si>
  <si>
    <t>Máy tập đi, chạy bộ PHCN</t>
  </si>
  <si>
    <t>Bàn tập chi trên tổng hợp S-P</t>
  </si>
  <si>
    <t>Máy điều trị giác hút</t>
  </si>
  <si>
    <t>Trung bình
 250 ca/tháng</t>
  </si>
  <si>
    <t>Hệ thống sắc thuốc Đông y tự động</t>
  </si>
  <si>
    <t>Trung bình
 730 ca/tháng</t>
  </si>
  <si>
    <t xml:space="preserve">Máy siêu âm điều trị các loại </t>
  </si>
  <si>
    <t>Trung bình
125 ca/tháng</t>
  </si>
  <si>
    <t>Máy kích thích liền xương bằng sóng siêu âm với Lipus (xung siêu âm cường độ thấp) có thề dùng điện nguồn xoay chiều hoặc Pin</t>
  </si>
  <si>
    <t xml:space="preserve">Trung bình
165 ca/tháng
</t>
  </si>
  <si>
    <t>Trung bình
250ca/tháng</t>
  </si>
  <si>
    <t>Máy kích thích điện và điện phân các loại</t>
  </si>
  <si>
    <t>Trung bình
264 ca/tháng</t>
  </si>
  <si>
    <t>Máy xoa bóp áp lực hơi các loại</t>
  </si>
  <si>
    <t>Trung bình
270 ca/tháng</t>
  </si>
  <si>
    <t>Hệ thống kéo cột sống các loại</t>
  </si>
  <si>
    <t>Trung bình
275 ca/tháng</t>
  </si>
  <si>
    <t>Máy điều trị bằng sóng xung kích các loại</t>
  </si>
  <si>
    <t>Trung bình
330 ca/tháng</t>
  </si>
  <si>
    <t>Bồn thủy trị liệu các loại</t>
  </si>
  <si>
    <t>Trung bình
620 ca/tháng</t>
  </si>
  <si>
    <t>Bàn làm bột bó xương</t>
  </si>
  <si>
    <t>Xin mua mới dp 03 năm tiếp theo BV tăng thêm 02 phòng tiểu phẫu</t>
  </si>
  <si>
    <t>Xin mua mới 01 máy do 03 năm tiếp theo BV tăng thêm 01 phòng HSCC</t>
  </si>
  <si>
    <t>Bộ dụng cụ khám bệnh Mắt</t>
  </si>
  <si>
    <t>Xin mua máy mới do 03 năm tiếp theo BV thêm 01 phòng khám Mắt</t>
  </si>
  <si>
    <t>Bộ dụng cụ khám bệnh Răng hàm mặt</t>
  </si>
  <si>
    <t>Xin mua thêm máy mới do BV có phòng khám răng nhưng thiếu dụng cụ khám</t>
  </si>
  <si>
    <t>Bộ dụng cụ khám bệnh Tai Mũi Họng</t>
  </si>
  <si>
    <t>Xin mua máy mới do 03 năm tiếp theo BV thêm 01 phòng khám Tai Mũi Họng</t>
  </si>
  <si>
    <t>Bộ nhổ răng các loại</t>
  </si>
  <si>
    <t>Xin mua thêm máy mới do BV có phòng khám răng nhưng thiếu dụng cụ nhổ răng</t>
  </si>
  <si>
    <t>Xin mua mới</t>
  </si>
  <si>
    <t>Giường cấp cứu các loại</t>
  </si>
  <si>
    <t>Xin mua mới 2 giường do 02 giường bệnh chưa đạt chuẩn giường bệnh HSCC</t>
  </si>
  <si>
    <t>Giường tập PHCN các loại</t>
  </si>
  <si>
    <t>Hệ thông 8 máy tập PHCN bằng lập trình kỹ thuật số đánh giá chi tiết hiệu quả của quá trình điều trị, tập phối hợp vận động các loại tư thế</t>
  </si>
  <si>
    <t>Máy mua mới</t>
  </si>
  <si>
    <t xml:space="preserve"> Hệ thống bàn tập phục hồi chức năng các loại</t>
  </si>
  <si>
    <t>Hệ thống giặt là</t>
  </si>
  <si>
    <t>Hệ thống tổ hợp Robot cánh tay, bàn tay điều trị PHCN tập cho chi trên của bệnh nhân sau đột quỵ, chấn thương tích hợp phần mềm phản hồi nhận thức, tương tác âm thanh, video, hoạt ảnh 3D</t>
  </si>
  <si>
    <t>Hệ thống xe đạp tập phục hồi chức năng gắng sức có theo dõi tim và huyết áp, optibike basic-Ergoline / Đức</t>
  </si>
  <si>
    <t>Máy Acthyderm điều trị viêm da cơ địa</t>
  </si>
  <si>
    <t>Xin mua mới để triển khai dịch vụ 
kỹ thuật điều trị viên da cơ điện bằng máy Acthyderm trong 03 năm tiếp theo</t>
  </si>
  <si>
    <t>Máy điều liệu đích tần số Radio</t>
  </si>
  <si>
    <t>Xin mua máy mới</t>
  </si>
  <si>
    <t>Máy điều trị bằng vi dòng các loại</t>
  </si>
  <si>
    <t xml:space="preserve">Máy đo độ bão hòa oxy loại để bàn </t>
  </si>
  <si>
    <t>Xin mua mới 01 máy do 03 năm tiếp theo BV tăng thêm 01 phòng HSCC, 4 giường HSCC</t>
  </si>
  <si>
    <t>Máy laser chùm chiếu, BTL-4110 Premium- BTL/Vương Quốc Anh</t>
  </si>
  <si>
    <t>Máy Massage khô bằng sóng nước trị liệu các loại.</t>
  </si>
  <si>
    <t>Máy rửa dạ dày 7D</t>
  </si>
  <si>
    <t>Máy tán thuốc đông y</t>
  </si>
  <si>
    <t>Máy tập cưỡng bức cho khớp hông</t>
  </si>
  <si>
    <t>Máy tập thụ động CPM vận động cho kết hợp chi trên và chi dưới toàn thân.KINEVIA DUO- KINETEC-Pháp</t>
  </si>
  <si>
    <t>Máy tập thụ động CPM vận động cho khớp cổ tay</t>
  </si>
  <si>
    <t>Máy tập thụ động CPM vận động cho khớp gối</t>
  </si>
  <si>
    <t>Máy tập thụ động CPM vận động cho khớp mắt cá và cổ chân</t>
  </si>
  <si>
    <t>Máy tập thụ động CPM vân động cho khớp vai</t>
  </si>
  <si>
    <t>Máy xét nghiệm huyết học 18 thông số</t>
  </si>
  <si>
    <t>Máy điều trị bằng nhiệt rung từ HM-101 Japan</t>
  </si>
  <si>
    <t>Máy trị liệu tổng hợp nha khoa</t>
  </si>
  <si>
    <t>II.</t>
  </si>
  <si>
    <t>Máy xét nghiệm sinh hóa máu các loại</t>
  </si>
  <si>
    <t>Đơn vị có 1 bàn mổ trĩ và 1 giường HSCC</t>
  </si>
  <si>
    <t>BỆNH VIỆN ĐA KHOA KHU VỰC LÂM BÌNH</t>
  </si>
  <si>
    <t xml:space="preserve">Máy xét nghiệm </t>
  </si>
  <si>
    <t>Thiết bị rửa DC bằng siêu âm</t>
  </si>
  <si>
    <t>Máy Xquang cố định</t>
  </si>
  <si>
    <t>Trung bình 5.800 ca chụp//tháng ( Nhu cầu chụp TB từ 300-2600 ca/tháng /cơ sở được 02 máy. Công suất  1300 ca chụp/tháng/máy được bổ sung máy tiếp theo)</t>
  </si>
  <si>
    <t>BV có 01 đơn vị hồi sức tích cực; Cấp cứu, Gây mê hồi sức ( tối đa 1 máy/đv hồi sức tích cực)
1.135.giường thực kê/200 = 5 máy ( tối đa 1 máy/ 200 giường nội trú)</t>
  </si>
  <si>
    <t>Máy Carm</t>
  </si>
  <si>
    <t>BV có 09 phòng mổ và có thực hiện can thiệp tim mạch ( Tối đa 1 máy/4 phòng mổ + can thiệp tim mạch được bổ sung tối đa 1 máy)</t>
  </si>
  <si>
    <t>Hệ thống CT Scanner &lt; 64 lát cắt/ vòng quay</t>
  </si>
  <si>
    <t>BV thực hiện trung bình (TB) 1.300 ca/tháng ( Nhu cầu từ 300 - 1300 ca chụp/ tháng/cơ sở: tối đa 2 hệ thống/ cơ sở)</t>
  </si>
  <si>
    <t>Hệ thống CT - Scanner 64 - 128 lát cắt/ vòng quay</t>
  </si>
  <si>
    <t>TB 50 ca/ tháng tương đương định mức 08: ≤ 400 ca là 01 hệ thống ( nhu cầu sử dụng TB dưới 400 ca chụp/ tháng/ cơ sở: tối đa 1 hệ thống)</t>
  </si>
  <si>
    <t>Máy hiện có là máy thuê</t>
  </si>
  <si>
    <t>Hệ thống chụp cộng hưởng từ ≥ 1.5 Tesla</t>
  </si>
  <si>
    <t>TB 147 ca/tháng  tương đương định mức 08: ≤ 400 ca là 01 hệ thống ( nhu cầu sử dụng TB dưới 400 ca chụp/ tháng/ cơ sở: tối đa 1 hệ thống)</t>
  </si>
  <si>
    <t>Hệ thống chụp mạch số hóa xóa nền (DSA)</t>
  </si>
  <si>
    <t>Dự kiến Trung bình 100 ca/tháng , Quý IV năm 2019 -2020 BV triển khai các kỹ thuật can thiệp tim, mạch</t>
  </si>
  <si>
    <t>Máy siêu âm tim mạch</t>
  </si>
  <si>
    <t>TB 1200 ca/tháng ( Công suất sử dụng TB trên 300 ca/tháng/máy được bổ sung định mức máy tiếp theo + BVcó  triển khai phòng chụp mạch DSA, hồi sức tim mạch )</t>
  </si>
  <si>
    <t xml:space="preserve">TB có 5.650 ca/tháng ( Nhu cầu từ 600 - 1600 ca/tháng  tối đa 02 máy + công suất sử dụng thiết bị TB trên 800 ca/ tháng/máy được bổ xung định mức máy tiếp theo  tương đương 05 máy + 1 máy/ đơn vị hồi sức; Cấp cứu; hồi sức sau phẫu thuật, can thiệp và các đơn vị có sử dụng kỹ thuật siêu âm hỗ trợ </t>
  </si>
  <si>
    <t xml:space="preserve">  BV thực hiện TB 68.874 test/ tháng, TB 2.295 test/ngày
(+ Nhu cầu trong khoảng 1200 - 2400 test/ ngày/ cơ sở: tổng công suất thiết bị bổ sung 1200 test/giờ.
+ Nhu cầu tăng trong khoảng 1200 test/ ngày/ đơn vị: bổ sung tổng công suất thiết bị tối đa 800 test/giờ.)</t>
  </si>
  <si>
    <t>Các máy hiện có là máy đặt</t>
  </si>
  <si>
    <t xml:space="preserve"> BV thực hiện Trung bình 500 tesh/ ngày. </t>
  </si>
  <si>
    <t>TB năm 2018 có 75 ca/ ngày; định hướng phát triển 03 năm tiếp theo tăng 30%/năm ( Tối thiểu 2ca/ngày/máy)</t>
  </si>
  <si>
    <t>Số giường Cấp cứu ( Ngoại TH + Ngoại CTCH + Ngoại TKSN+ Ngoại Thận TN+ Nội TH +  Nhi + Cấp cứu + HSCC + Gây mê hồi sức): 90 ( Tối đa 1 máy/giường hồi sức sau phẫu thuật; hồi sức; cấp cứu và  6 máy được dự phòng 1 máy)</t>
  </si>
  <si>
    <t>Hiện tại có 09 bàn mổ ( 1 máy/bàn mổ - tiêu chuẩn dự phòng 1 máy/6 máy)</t>
  </si>
  <si>
    <t>TS giường cấp cứu tại các khoa  ( Ngoại TH + Ngoại CTCH + Ngoại TKSN+ Ngoại Thận TN+ Nội TH +  Nhi + Cấp cứu + HSCC + Gây mê hồi sức): 90 ( Tối đa 1cái/ giường hồi sức; cấp cứu) + 09 Bàn mổ ( 1 máy/ 1 bàn mổ)</t>
  </si>
  <si>
    <t>Số giường Cấp cứu, hồi sức  (  Cấp cứu + HSTC + Gây mê hồi sức): 47 + 09 bàn mổ ( Tối đa 5 cái/ giường hồi sức; cấp cứu + 1 cái/ bàn mổ) + 52 Giường điều trị bệnh nhân ngoại trú khoa Nhi, Ung bướu ( 02 cái / giường )</t>
  </si>
  <si>
    <t>Tương đương số lượng Bơm tiêm điện</t>
  </si>
  <si>
    <t>có 09 bàn mổ, dự phòng 01 cái/06 dao ( Tối đa 1 cái/1/bàn mổ; dự phòng 1 cái/6 dao mổ điện)</t>
  </si>
  <si>
    <t>Dao mổ siêu âm/ Dao mổ hàn mạch</t>
  </si>
  <si>
    <t>Có 09 phòng mổ ( Tối đa 1 cái/bàn mổ)</t>
  </si>
  <si>
    <t>Có 09 phòng mổ; 1 Khoa Cấp cứu, khoa HSTC, khoa tim mạch ( Tối thiểu 1 máy/phòng mổ; hồi sức; cấp cứu, tim mạch…)</t>
  </si>
  <si>
    <t>Máy tim, phổi nhân tạo</t>
  </si>
  <si>
    <t>BV có 01 phòng mổ tim hở ( 01 máy/ phòng mổ tim hở )</t>
  </si>
  <si>
    <t>có 05 bàn mổ nội soi : Ung bướu, Ngoại tổng hợp, chấn thương chỉnh hình, Phụ sản, tiết niệu ( 1 hệ thống /bàn mổ nội soi)</t>
  </si>
  <si>
    <t>có 09 bàn mổ (1 bộ/ bàn mổ)</t>
  </si>
  <si>
    <t>10 (phòng mổ + tiểu phẫu) ( Tối đa 1 bộ/phòng tiểu phẫu; khoa hồi sức;cấp cứu, ngoại CT chỉnh hình, ngoại tổng hợp, ngoại tiết niệu, sản, mắt, tai mũi họng, răng hàm mặt, ung bướu)</t>
  </si>
  <si>
    <t>BV  có 09 bàn mổ;</t>
  </si>
  <si>
    <t xml:space="preserve"> Có 1.135 giường thực kê tương đương 11 máy, Thực hiên 20.918 lần khám /tháng 6/2019 trung bình 697 bệnh nhân ngoại trú/ ngày,  tương đương 03 máy  ( 1 máy / 100 giường điều trị + 1 máy/ 200 bệnh nhân khám ngoại trú)</t>
  </si>
  <si>
    <t>Máy điện não</t>
  </si>
  <si>
    <t xml:space="preserve">Có Khoa Tâm thần kinh ( Đơn vị có thực hiện chuyên khoa về thăm dò chức năng thần kinh, tâm thần: 01-3 máy.) </t>
  </si>
  <si>
    <t xml:space="preserve"> Trung bình thực hiện 776  ca, Nhu cầu sử dụng TB 100 - 400 ca/ tháng được 02 HT +  Công suất sử dụng trên 200 ca/ tháng/ hệ thống được bổ sung thêm hệ thống tiếp theo ( 01 HT )</t>
  </si>
  <si>
    <t>Hệ thống nội soi phế quản</t>
  </si>
  <si>
    <t xml:space="preserve">TB 50 ca/tháng  (TB dưới 100  ca/tháng/cơ sở : tối đa 01 hệ thống/cơ sở ). </t>
  </si>
  <si>
    <t>TB 1 tháng 1.900 ca được 02 HT + ( Công suất sử dụng thiết bị TB trên 900 ca/ tháng/hệ thống được bổ sung hệ thống tiếp theo)</t>
  </si>
  <si>
    <t>Nhu cầu sử dụng dưới 100 ca/tháng/ cơ sở tối đa 01 hệ thống/cơ sở</t>
  </si>
  <si>
    <t>BV có 02 bàn khám phụ khoa ( 01 máy / bàn khám phụ khoa )</t>
  </si>
  <si>
    <t>BV có 06 bàn đẻ ( 01 máy / bàn đẻ ) + 08 giường theo dõi sản khoa ( 01 máy / giường theo dõi sản khoa )</t>
  </si>
  <si>
    <t>Căn cứ chức năng nhiệm vụ, quy mô hoạt động, điều kiện cơ sở vật chất, nhân lực; Các kỹ thuật trong khám chữa bệnh và  điều trị được phê duyệt tại quyết định số 80/QĐ-SYT ngày 09/2/2015 và dự kiến nhu cầu sử dụng trong 3 năm tiếp theo.( 300 ca /máy/ tháng )</t>
  </si>
  <si>
    <t>Căn cứ chức năng nhiệm vụ, quy mô hoạt động, điều kiện cơ sở vật chất, nhân lực; Các kỹ thuật trong khám chữa bệnh và  điều trị được phê duyệt tại quyết định số 80/QĐ-SYT ngày 09/2/2015 và dự kiến nhu cầu sử dụng trong 3 năm tiếp theo ( 300 ca / máy / tháng )</t>
  </si>
  <si>
    <t>Máy từ trường điều trị</t>
  </si>
  <si>
    <t>Máy siêu âm điều tri đa tần</t>
  </si>
  <si>
    <t>Máy soi ven</t>
  </si>
  <si>
    <t>Căn cứ chức năng nhiệm vụ, quy mô hoạt động, điều kiện cơ sở vật chất, nhân lực; Các kỹ thuật trong khám chữa bệnh và  điều trị được phê duyệt tại quyết định số 80/QĐ-SYT ngày 09/2/2015 và dự kiến nhu cầu sử dụng trong 3 năm tiếp theo ( 350 ca / máy / tháng)</t>
  </si>
  <si>
    <t>Máy siêu âm xuyên sọ</t>
  </si>
  <si>
    <t>Căn cứ chức năng nhiệm vụ, quy mô hoạt động, điều kiện cơ sở vật chất, nhân lực; Các kỹ thuật trong khám chữa bệnh và  điều trị được phê duyệt tại quyết định số 80/QĐ-SYT ngày 09/2/2015 và dự kiến nhu cầu sử dụng trong 3 năm tiếp theo ( 100 ca / máy / tháng )</t>
  </si>
  <si>
    <t>Máy siêu âm mắt A-B</t>
  </si>
  <si>
    <t>Căn cứ chức năng nhiệm vụ, quy mô hoạt động, điều kiện cơ sở vật chất, nhân lực; Các kỹ thuật trong khám chữa bệnh và  điều trị được phê duyệt tại quyết định số 80/QĐ-SYT ngày 09/2/2015 và dự kiến nhu cầu sử dụng trong 3 năm tiếp theo ( 200 ca / máy / tháng )</t>
  </si>
  <si>
    <t>Máy chụp đáy mắt</t>
  </si>
  <si>
    <t>Căn cứ chức năng nhiệm vụ, quy mô hoạt động, điều kiện cơ sở vật chất, nhân lực; Các kỹ thuật trong khám chữa bệnh và  điều trị được phê duyệt tại quyết định số 80/QĐ-SYT ngày 09/2/2015 và dự kiến nhu cầu sử dụng trong 3 năm tiếp theo ( 250 ca / máy / tháng )</t>
  </si>
  <si>
    <t>Máy đo nhãn áp</t>
  </si>
  <si>
    <t>Máy đo thị trường mắt</t>
  </si>
  <si>
    <t>Máy phẫu thuật mắt phaco</t>
  </si>
  <si>
    <t>Căn cứ chức năng nhiệm vụ, quy mô hoạt động, điều kiện cơ sở vật chất, nhân lực; Các kỹ thuật trong khám chữa bệnh và  điều trị được phê duyệt tại quyết định số 80/QĐ-SYT ngày 09/2/2015 và dự kiến nhu cầu sử dụng trong 3 năm tiếp theo ( 50 ca / máy / tháng )</t>
  </si>
  <si>
    <t>Máy laser phá bao sau nhãn khoa</t>
  </si>
  <si>
    <t>Căn cứ chức năng nhiệm vụ, quy mô hoạt động, điều kiện cơ sở vật chất, nhân lực; Các kỹ thuật trong khám chữa bệnh và  điều trị được phê duyệt tại quyết định số 80/QĐ-SYT ngày 09/2/2015 và dự kiến nhu cầu sử dụng trong 3 năm tiếp theo ( 20 ca / máy / tháng )</t>
  </si>
  <si>
    <t>Máy điện cơ</t>
  </si>
  <si>
    <t>Thực hiện các kỹ thuật trong khám chữa bệnh và  điều trị được quy định tại thông tư số 43/2013/TT-BYT ngày 11/12/2013. Đây là số lượng thiết bị hiện có tại Bệnh viện, sau khi rà soát, căn cứ kế hoạch,dự kiến trong 3 năm tới bệnh viện không tăng, giảm số lượng so với hiện có ( 150 ca / tháng )</t>
  </si>
  <si>
    <t>Máy garo hơi tự động dùng trong phẫu thuật</t>
  </si>
  <si>
    <t>Căn cứ chức năng nhiệm vụ, quy mô hoạt động, điều kiện cơ sở vật chất, nhân lực; Các kỹ thuật trong khám chữa bệnh và  điều trị được phê duyệt tại quyết định số 154/QĐ-SYT ngày 26/6/2016 và dự kiến nhu cầu sử dụng trong 3 năm tiếp theo ( 150 ca/tháng )</t>
  </si>
  <si>
    <t>Máy tán sỏi laser</t>
  </si>
  <si>
    <t>Căn cứ chức năng nhiệm vụ, quy mô hoạt động, điều kiện cơ sở vật chất, nhân lực; Các kỹ thuật trong khám chữa bệnh và  điều trị được phê duyệt tại quyết định số 80/QĐ-SYT ngày 09/2/2015 và dự kiến nhu cầu sử dụng trong 3 năm tiếp theo ( 30 ca/ tháng )</t>
  </si>
  <si>
    <t>Máy tán sỏi ngoài cơ thể định vị  bằng Xquang - siêu âm</t>
  </si>
  <si>
    <t>Máy cắt đốt u gan</t>
  </si>
  <si>
    <t>Căn cứ chức năng nhiệm vụ, quy mô hoạt động, điều kiện cơ sở vật chất, nhân lực; Các kỹ thuật trong khám chữa bệnh và  điều trị được phê duyệt tại quyết định số 154/QĐ-SYT ngày 26/6/2016 và dự kiến nhu cầu sử dụng trong 3 năm tiếp theo ( 100 ca/tháng )</t>
  </si>
  <si>
    <t>Máy lọc máu liên tục</t>
  </si>
  <si>
    <t>Căn cứ chức năng nhiệm vụ, quy mô hoạt động, điều kiện cơ sở vật chất, nhân lực; Các kỹ thuật trong khám chữa bệnh và  điều trị được phê duyệt tại quyết định số 154/QĐ-SYT ngày 26/6/2016. Đây là số lượng thiết bị hiện có tại Bệnh viện, sau khi rà soát, căn cứ kế hoạch,dự kiến trong 3 năm tới bệnh viện không tăng, giảm số lượng so với hiện có  ( 50 ca/ năm )</t>
  </si>
  <si>
    <t>Máy siêu lọc thận ( HDF online )</t>
  </si>
  <si>
    <t>Căn cứ chức năng nhiệm vụ, quy mô hoạt động, điều kiện cơ sở vật chất, nhân lực; Các kỹ thuật trong khám chữa bệnh và  điều trị được phê duyệt tại quyết định số 80/QĐ-SYT ngày 09/2/2015 và dự kiến nhu cầu sử dụng trong 3 năm tiếp theo ( 50 ca/ máy / tháng )</t>
  </si>
  <si>
    <t xml:space="preserve"> Dụng  cụ phẫu thuật nội soi các loại</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</si>
  <si>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( 100 ca / tháng )</t>
  </si>
  <si>
    <t xml:space="preserve"> Dụng cụ phẫu thuật sản khoa các loại</t>
  </si>
  <si>
    <t xml:space="preserve"> Dụng  cụ phẫu thuật chấn thương chỉnh hình các loại</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</si>
  <si>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( 50 ca/tháng )</t>
  </si>
  <si>
    <t xml:space="preserve"> Dụng cụ phẫu thuật mắt các loại</t>
  </si>
  <si>
    <t xml:space="preserve"> Dụng  cụ phẫu thuật tai mũi họng các loại</t>
  </si>
  <si>
    <t xml:space="preserve"> Dụng  cụ phẫu thuật răng hàm mặt các loại</t>
  </si>
  <si>
    <t xml:space="preserve"> Dụng  cụ phẫu thuật nhi các loại</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</si>
  <si>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( 50 ca/tháng )</t>
  </si>
  <si>
    <t xml:space="preserve"> Dụng  cụ phẫu thuật tim mạch các loại</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</si>
  <si>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( 10 ca/tháng )</t>
  </si>
  <si>
    <t>Dụng cụ phẫu thuật thần kinh sọ não các loại</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</si>
  <si>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( 10 ca/tháng )</t>
  </si>
  <si>
    <t>Dụng cụ phẫu thuật tiết niệu các loại</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</si>
  <si>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( 30 ca/tháng )</t>
  </si>
  <si>
    <t>Dụng cụ phẫu thuật mở ổ bụng các loại</t>
  </si>
  <si>
    <t>Dụng cụ phẫu thuật cột sống</t>
  </si>
  <si>
    <t>Dụng cụ tiểu phẫu các loại</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</si>
  <si>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( 150 ca/tháng/ Bộ )</t>
  </si>
  <si>
    <t xml:space="preserve"> Dụng cụ thay băng các loại</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</si>
  <si>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( 300 ca/tháng/ bộ )</t>
  </si>
  <si>
    <t>Dụng cụ vật lý trị liệu - Phục hồi chức năng các loại</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</si>
  <si>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( 200 ca/tháng )</t>
  </si>
  <si>
    <t>Máy xét nghiệm nước tiểu tự động</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</si>
  <si>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( 1000 test / tháng )</t>
  </si>
  <si>
    <t>Máy hiện có là máy đặt</t>
  </si>
  <si>
    <t>Máy phân tích huyết học tự động</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</si>
  <si>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( 1500 test/ máy/tháng )</t>
  </si>
  <si>
    <t>Hệ thống máy sinh học phân tử</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</si>
  <si>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( 1.500 test / tháng )</t>
  </si>
  <si>
    <t>Máy xét nghiệm đông máu tự động</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</si>
  <si>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( 1.500 test / tháng )</t>
  </si>
  <si>
    <t>Máy phân tích khí máu động mạch</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</si>
  <si>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( 300 test/tháng )</t>
  </si>
  <si>
    <t>Máy soi cặn nước tiểu</t>
  </si>
  <si>
    <t>Máy tách thành phần máu tự động</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</si>
  <si>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( 100 ca/tháng )</t>
  </si>
  <si>
    <t>Máy phân tích nhóm máu tự động</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</si>
  <si>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(1000 test / tháng )</t>
  </si>
  <si>
    <t>Máy ly tâm lạnh
 túi máu</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</si>
  <si>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( 300 ca / tháng )</t>
  </si>
  <si>
    <t>Máy cắt lạnh tức thì</t>
  </si>
  <si>
    <t>Máy Xquang nhũ ảnh kỹ thuật số</t>
  </si>
  <si>
    <t>Hệ thống chuyển mẫu bệnh phẩm tự động</t>
  </si>
  <si>
    <t xml:space="preserve">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 </t>
  </si>
  <si>
    <t xml:space="preserve">Hệ thống khí y tế </t>
  </si>
  <si>
    <t>Căn cứ chức năng nhiệm vụ, quy mô hoạt động, điều kiện cơ sở vật chất, nhân lực; Các kỹ thuật trong khám chữa bệnh và  điều trị được  quy định tại thông tư số 43/2013/TT-BYT ngày 11/12/2013 và dự kiến nhu cầu sử dụng trong 3 năm tiếp theo</t>
  </si>
  <si>
    <t>Hệ thống máy tiệt khuẩn EO</t>
  </si>
  <si>
    <t>Hệ thống hội chẩn từ xa Telemedicine</t>
  </si>
  <si>
    <t>BỆNH VIỆN ĐA KHOA TỈNH</t>
  </si>
  <si>
    <t xml:space="preserve">Máy chụp Xquang DR </t>
  </si>
  <si>
    <t>Brivo XR 575</t>
  </si>
  <si>
    <t>Máy X-Quang Shimadzu</t>
  </si>
  <si>
    <t>R-20</t>
  </si>
  <si>
    <t>Dự án nâng cấp BV 
1998</t>
  </si>
  <si>
    <t>Máy X - Quang cao tần</t>
  </si>
  <si>
    <t>EVA-HF 525 Plus</t>
  </si>
  <si>
    <t>Máy X - Quang tăng sáng</t>
  </si>
  <si>
    <t>Philips</t>
  </si>
  <si>
    <t>ODA</t>
  </si>
  <si>
    <t>Practix 160</t>
  </si>
  <si>
    <t>Máy C-ARM Shimadzu</t>
  </si>
  <si>
    <t>WHA-200</t>
  </si>
  <si>
    <t>Máy C-ARM Gemss Medical</t>
  </si>
  <si>
    <t>KCM 650</t>
  </si>
  <si>
    <t>Máy chụp cắt lớp vi tính CT-Scanner 32 lát cắt</t>
  </si>
  <si>
    <t>Máy chụp CT-Scanner 2 lát cắt</t>
  </si>
  <si>
    <t>SOMATO SPRIT</t>
  </si>
  <si>
    <t>Máy chụp cắt lớp vi tính CT-Scanner 128 lát cắt</t>
  </si>
  <si>
    <t>Magnetom Esenza</t>
  </si>
  <si>
    <t>Hệ thống chụp cộng hưởng từ 1.5 Tesla</t>
  </si>
  <si>
    <t>HS40</t>
  </si>
  <si>
    <t>Máy siêu âm màu 4D cao cấp</t>
  </si>
  <si>
    <t>HS50</t>
  </si>
  <si>
    <t>Máy siêu âm Doppler màu</t>
  </si>
  <si>
    <t>Sono Ace R7</t>
  </si>
  <si>
    <t>GM-6750 AE00</t>
  </si>
  <si>
    <t>Máy siêu âm 3D màu</t>
  </si>
  <si>
    <t>Acuson Antazet</t>
  </si>
  <si>
    <t>Ban bảo vệ sức khỏe
 tỉnh ủy</t>
  </si>
  <si>
    <t>Máy điện di mao quản tự động</t>
  </si>
  <si>
    <t>Minicap Flexpiercing</t>
  </si>
  <si>
    <t>Máy đặt</t>
  </si>
  <si>
    <t xml:space="preserve">Máy phân tích đông máu tự động </t>
  </si>
  <si>
    <t>Coapresta 2000</t>
  </si>
  <si>
    <t>Máy phân tích đông máu tự động Stago</t>
  </si>
  <si>
    <t>STA compact Max</t>
  </si>
  <si>
    <t>XS1000i</t>
  </si>
  <si>
    <t>Hệ thống máy định nhóm máu</t>
  </si>
  <si>
    <t>CC2-2400</t>
  </si>
  <si>
    <t>Microsed - System</t>
  </si>
  <si>
    <t>S001874</t>
  </si>
  <si>
    <t>Máy miễn dịch tự động Cobas E411</t>
  </si>
  <si>
    <t>15D9-24</t>
  </si>
  <si>
    <t>Máy miễn dịch tự động DXI800</t>
  </si>
  <si>
    <t>Máy sinh hóa tự động kèm điện giải AU640</t>
  </si>
  <si>
    <t>S112803</t>
  </si>
  <si>
    <t>Máy sinh hóa tự động kèm điện giải AU680</t>
  </si>
  <si>
    <t>Sinh học phân tử Realtime PCR tự động</t>
  </si>
  <si>
    <t>Máy Cobas 48</t>
  </si>
  <si>
    <t>Máy định danh vi khuẩn Vitek2</t>
  </si>
  <si>
    <t>VK2C7467</t>
  </si>
  <si>
    <t>Hệ thống nuôi cấy phát hiện vi khuẩn và nấm tự động</t>
  </si>
  <si>
    <t>Bact/Alert 3D</t>
  </si>
  <si>
    <t>Hệ thống vùi đúc bệnh phẩm</t>
  </si>
  <si>
    <t>Histocentre</t>
  </si>
  <si>
    <t xml:space="preserve">Hệ thống camera kỹ thuật số chuyên dùng phân tích hình ảnh giải phẫu bệnh </t>
  </si>
  <si>
    <t>Ivu 3000</t>
  </si>
  <si>
    <t>Bộ thiết bị nhuộm tay</t>
  </si>
  <si>
    <t>Máy cắt tiêu bản</t>
  </si>
  <si>
    <t>Finesse 325</t>
  </si>
  <si>
    <t>CENTRIFUGE 80-2</t>
  </si>
  <si>
    <t>Máy chuyển bệnh phẩm giải phẫu</t>
  </si>
  <si>
    <t>Citadel 2000</t>
  </si>
  <si>
    <t>Máy lọc thận nhân tạo</t>
  </si>
  <si>
    <t>Dialog +</t>
  </si>
  <si>
    <t>Máy lọc thận nhân tạo HDF Online</t>
  </si>
  <si>
    <t>Dialog  + HDF Online</t>
  </si>
  <si>
    <t>4008A</t>
  </si>
  <si>
    <t>Sirio S2/T</t>
  </si>
  <si>
    <t>EVL 81010</t>
  </si>
  <si>
    <t>Savina ASJB 0102</t>
  </si>
  <si>
    <t>Vela 16186-07</t>
  </si>
  <si>
    <t>Dự án H5N1</t>
  </si>
  <si>
    <t>Newport HT50</t>
  </si>
  <si>
    <t>Mix 1700A</t>
  </si>
  <si>
    <t>Newtech VM306</t>
  </si>
  <si>
    <t>Điều chuyển từ 
BV ATK</t>
  </si>
  <si>
    <t>Ivent 145</t>
  </si>
  <si>
    <t>CPAP HUMIDI FIER</t>
  </si>
  <si>
    <t>CPAP KSE Medical</t>
  </si>
  <si>
    <t>Carescape R860</t>
  </si>
  <si>
    <t>EVL 35112</t>
  </si>
  <si>
    <t>HF 300 Simv</t>
  </si>
  <si>
    <t>Kết dư BHXH</t>
  </si>
  <si>
    <t>BB-CPAP 02</t>
  </si>
  <si>
    <t>DM-150XJ</t>
  </si>
  <si>
    <t>Flotor S20</t>
  </si>
  <si>
    <t>Carestation 30</t>
  </si>
  <si>
    <t>ASPIRE 7900</t>
  </si>
  <si>
    <t>Newtwch 7400A</t>
  </si>
  <si>
    <t>Vitapia 7000K</t>
  </si>
  <si>
    <t>B40I</t>
  </si>
  <si>
    <t>VP 1000</t>
  </si>
  <si>
    <t>BSM 2301K</t>
  </si>
  <si>
    <t>MEC-1200</t>
  </si>
  <si>
    <t>Dự án bảo vệ bà mẹ
 trẻ em</t>
  </si>
  <si>
    <t>OMMI</t>
  </si>
  <si>
    <t>PERFUSON COMPACT</t>
  </si>
  <si>
    <t>ARGUS 606 S</t>
  </si>
  <si>
    <t>Infusomat</t>
  </si>
  <si>
    <t>ARGUS 707 V</t>
  </si>
  <si>
    <t>Zeus-300</t>
  </si>
  <si>
    <t>Zeus-400</t>
  </si>
  <si>
    <t>Excell 250 MCD</t>
  </si>
  <si>
    <t>ERBEICC200</t>
  </si>
  <si>
    <t>DOCTANZ 400</t>
  </si>
  <si>
    <t>Dao mổ siêu âm/ hàn mạch</t>
  </si>
  <si>
    <t>T5F46607EX</t>
  </si>
  <si>
    <t>TEC-5521K</t>
  </si>
  <si>
    <t>TS757</t>
  </si>
  <si>
    <t>Tổ chức Hoa trắng 
viện trợ</t>
  </si>
  <si>
    <t xml:space="preserve">Cadiolife </t>
  </si>
  <si>
    <t>ML-VHD (ARISTO )</t>
  </si>
  <si>
    <t>VISERA</t>
  </si>
  <si>
    <t>KARL STORZ
GMHB - VG052</t>
  </si>
  <si>
    <t>Skylux</t>
  </si>
  <si>
    <t>Keling-3001</t>
  </si>
  <si>
    <t>MAT 5000</t>
  </si>
  <si>
    <t>D 571A - Finnentrop</t>
  </si>
  <si>
    <t>KT 88</t>
  </si>
  <si>
    <t>Hệ thống nội soi tiêu hóa ( dạ dày + đại tràng )</t>
  </si>
  <si>
    <t>VP-3500 HD</t>
  </si>
  <si>
    <t>System 2500</t>
  </si>
  <si>
    <t>Hệ thống nội soi tiêu hóa (
 dạ dày + đại tràng )</t>
  </si>
  <si>
    <t>Hệ thống nội soi khí phế quản</t>
  </si>
  <si>
    <t>NET-260</t>
  </si>
  <si>
    <t>EPK-100P</t>
  </si>
  <si>
    <t>KN-200</t>
  </si>
  <si>
    <t xml:space="preserve">Máy theo dõi sản khoa </t>
  </si>
  <si>
    <t>BFM-800</t>
  </si>
  <si>
    <t>BT 350</t>
  </si>
  <si>
    <t>HT 101</t>
  </si>
  <si>
    <t>ELTRAC 471</t>
  </si>
  <si>
    <t>DX 500</t>
  </si>
  <si>
    <t>Viettinbanks tặng</t>
  </si>
  <si>
    <t>MEDICSTIM BASIC</t>
  </si>
  <si>
    <t xml:space="preserve"> Máy điện xung</t>
  </si>
  <si>
    <t>MAGNETTO 2</t>
  </si>
  <si>
    <t>Máy từ trường</t>
  </si>
  <si>
    <t>MAGNETTOME D</t>
  </si>
  <si>
    <t>GP - 200</t>
  </si>
  <si>
    <t>4sight</t>
  </si>
  <si>
    <t>VC-Goor</t>
  </si>
  <si>
    <t>Đại sứ quán 
Nhật Bản tặng</t>
  </si>
  <si>
    <t>Laser YARG</t>
  </si>
  <si>
    <t>SIGMA Medizin - Technik GmbH</t>
  </si>
  <si>
    <t>Acu - H2G</t>
  </si>
  <si>
    <t>DIAPACK CRRT PLUS</t>
  </si>
  <si>
    <t>Bộ nội soi mũi xoang</t>
  </si>
  <si>
    <t>KJD-F30</t>
  </si>
  <si>
    <t>Bộ nội soi thanh quản</t>
  </si>
  <si>
    <t>Karl Storz</t>
  </si>
  <si>
    <t>Bộ nọi soi khớp háng</t>
  </si>
  <si>
    <t>Bộ nội soi ổ bụng</t>
  </si>
  <si>
    <t>Asculaps</t>
  </si>
  <si>
    <t>Bộ dụng cụ phẫu thuật nhi</t>
  </si>
  <si>
    <t>Liên doanh</t>
  </si>
  <si>
    <t>CENTIK</t>
  </si>
  <si>
    <t xml:space="preserve"> Hệ thống chụp mạch số hóa xóa nền</t>
  </si>
  <si>
    <t>Giường cấp cứu đa năng chạy điện (hỏng đã lưu kho)</t>
  </si>
  <si>
    <t>Bộ dụng cụ phẫu thuật tim mạch</t>
  </si>
  <si>
    <t>Bộ phẫu thuật sản khoa các loại</t>
  </si>
  <si>
    <t>Bộ dụng cụ phẫu thuật mắt các loại</t>
  </si>
  <si>
    <t>.Bộ dụng cụ chấn thương chỉnh hình</t>
  </si>
  <si>
    <t>Bộ dụng cụ phẫu thuật tai mũi họng các loại</t>
  </si>
  <si>
    <t>Bộ dụng cụ phẫu thuật thần kinh sọ não</t>
  </si>
  <si>
    <t>Bộ dụng cụ phẫu thuật tiết niệu các loại</t>
  </si>
  <si>
    <t>Bộ dụng cụ ổ bụng các loại</t>
  </si>
  <si>
    <t>.Bộ phẫu thuật cột sống</t>
  </si>
  <si>
    <t>Bộ tiểu phẫu các loại</t>
  </si>
  <si>
    <t>Dụng cụ thay băng các loại</t>
  </si>
  <si>
    <t>Dụng cụ vật lý trị liệu PHCN</t>
  </si>
  <si>
    <t>Máy li tâm lạnh túi máu</t>
  </si>
  <si>
    <t>Máy X Quang nhũ ảnh KTS</t>
  </si>
  <si>
    <t>Hệ thống chuyển mẫu bệnh phẩm</t>
  </si>
  <si>
    <t>Hệ thống hội chuẩn từ xa Telemedicine</t>
  </si>
  <si>
    <t>Hệ thống khám nội soi</t>
  </si>
  <si>
    <t>Máy siêu âm điều trị đa tần</t>
  </si>
  <si>
    <t xml:space="preserve"> Máy siêu âm xuyên sọ</t>
  </si>
  <si>
    <t xml:space="preserve"> Máy siêu âm mắt AB</t>
  </si>
  <si>
    <t xml:space="preserve"> Máy chụp đáy mắt</t>
  </si>
  <si>
    <t xml:space="preserve"> Máy đo thị trường</t>
  </si>
  <si>
    <t>Máy phẫu thuật mắt Phaco</t>
  </si>
  <si>
    <t xml:space="preserve"> Máy laser phẫu thuật</t>
  </si>
  <si>
    <t xml:space="preserve"> Máy điện cơ </t>
  </si>
  <si>
    <t xml:space="preserve"> Máy garo hơi tự động dùng trong phẫu thuật</t>
  </si>
  <si>
    <t xml:space="preserve"> Máy tán sỏi nội soi</t>
  </si>
  <si>
    <t xml:space="preserve"> Máy tán sỏi ngoài cơ thể  </t>
  </si>
  <si>
    <t xml:space="preserve"> Máy cắt đốt u gan</t>
  </si>
  <si>
    <t>Thiết bị chuyên dùng đặc thù</t>
  </si>
  <si>
    <t>Nhu cầu dưới 100 test/ngày/cơ sở</t>
  </si>
  <si>
    <t>Máy soi Cổ tử cung</t>
  </si>
  <si>
    <t>Trung tâm có 2 bàn khám phụ khoa</t>
  </si>
  <si>
    <t>Trung tâm có 1 phòng khám đa khoa, phục vụ cắt đốt da liễu</t>
  </si>
  <si>
    <t>Phục vụ khám bệnh nghề nghiệp cho công nhân các khu công nghiệp &gt;10.000 công nhân/năm</t>
  </si>
  <si>
    <t>Trung tâm có 1 phòng xét nghiệm vi sinh, cấy vi khuẩn vi sinh</t>
  </si>
  <si>
    <t>Trung tâm có 1 phòng xét nghiệm hóa nước, thực phẩm.</t>
  </si>
  <si>
    <t>Trung tâm có 1 phòng xét nghiệm vi sinh, 1 phòng xét nghiệm hóa thực phẩm hóa nước, 1 phòng xét nghiệm HIV, 1 phòng xét nghiệm đa khoa</t>
  </si>
  <si>
    <t xml:space="preserve">Trung tâm có 1 phòng xét nghiệm vi sinh . </t>
  </si>
  <si>
    <t>Thiết bị rửa dụng cụ bằng siêu âm</t>
  </si>
  <si>
    <t>Trung tâm có 1 thủ thuật sản khoa</t>
  </si>
  <si>
    <t>Định mức theo Phụ lục 2 kèm theo của Thông tư 08/TT-BYT ngày 31/5/2068</t>
  </si>
  <si>
    <t>Không có đinh mức</t>
  </si>
  <si>
    <t>GXR32S</t>
  </si>
  <si>
    <t>Somatom Secope cấu hình 16 lát</t>
  </si>
  <si>
    <t>NX3</t>
  </si>
  <si>
    <t>Aloka SCD 3500</t>
  </si>
  <si>
    <t>Máy siêu âm đen trắng (máy hỏng lưu kho)</t>
  </si>
  <si>
    <t>Honda2500</t>
  </si>
  <si>
    <t>Máy xét nghiệm sinh hóa (máy hỏng lưu kho)</t>
  </si>
  <si>
    <t>Yaxin730</t>
  </si>
  <si>
    <t>Biolis 50i</t>
  </si>
  <si>
    <t>Máy thở HT50 (máy hỏng lưu kho)</t>
  </si>
  <si>
    <t>HT50</t>
  </si>
  <si>
    <t>Máy thở người lớn ins CPAP (máy hỏng lưu kho)</t>
  </si>
  <si>
    <t>Remrest930</t>
  </si>
  <si>
    <t>Máy thở người lớn, trẻ em</t>
  </si>
  <si>
    <t>Bellavista 1000</t>
  </si>
  <si>
    <t>MGM</t>
  </si>
  <si>
    <t>Soft lander Sl210</t>
  </si>
  <si>
    <t>Máy theo dõi bệnh nhân 6 thông số</t>
  </si>
  <si>
    <t>MX430</t>
  </si>
  <si>
    <t>Máy theo dõi bệnh nhân 5 thông số (Monitor)</t>
  </si>
  <si>
    <t>IntellVueMX430 Philips</t>
  </si>
  <si>
    <t>Dự án nored</t>
  </si>
  <si>
    <t>InfusomatP</t>
  </si>
  <si>
    <t>ARGUS707V</t>
  </si>
  <si>
    <t>Zensus 300</t>
  </si>
  <si>
    <t>TticamSLII</t>
  </si>
  <si>
    <t>SLH-100c</t>
  </si>
  <si>
    <t>SLH100M</t>
  </si>
  <si>
    <t>FCP-7101</t>
  </si>
  <si>
    <t>Máy điện tim 6 kênh (máy hỏng đã lưu kho)</t>
  </si>
  <si>
    <t>Meca406i</t>
  </si>
  <si>
    <t>VP-3500HD</t>
  </si>
  <si>
    <t>AvanlonFM20</t>
  </si>
  <si>
    <t>Nihonkohden Mek5610K</t>
  </si>
  <si>
    <t>Máy xét nghiệm huyết học (máy hỏng lưu kho)</t>
  </si>
  <si>
    <t>Nihonkohden Mek 6420K</t>
  </si>
  <si>
    <t>Combiscan 100</t>
  </si>
  <si>
    <t>Cliniekstatus</t>
  </si>
  <si>
    <t>Dây soi dạ dày qua ngả mũi video</t>
  </si>
  <si>
    <t>EG-530NW</t>
  </si>
  <si>
    <t>Máy nội soi tai mũi họng (máy hỏng lưu kho</t>
  </si>
  <si>
    <t>MNSTMH</t>
  </si>
  <si>
    <t>Máy xét nghiệm sinh hóa bán tự động (máy hỏng lưu kho)</t>
  </si>
  <si>
    <t>Nc-201</t>
  </si>
  <si>
    <t>Máy phân tích máu (máy hỏng lưu kho)</t>
  </si>
  <si>
    <t>MPTM</t>
  </si>
  <si>
    <t>Máy khí dung siêu âm (máy hỏng lưu kho)</t>
  </si>
  <si>
    <t>MKRSA</t>
  </si>
  <si>
    <t>Kính hiển vi sinh học hai mắt</t>
  </si>
  <si>
    <t>Máy khoan xương điện</t>
  </si>
  <si>
    <t>Core9 Stryker</t>
  </si>
  <si>
    <t>không có đinh mức</t>
  </si>
  <si>
    <t>336-800-101</t>
  </si>
  <si>
    <t>Bộ phẫu thuật mềm+ Bộ phẫu thuật xương</t>
  </si>
  <si>
    <t>Nopa đức</t>
  </si>
  <si>
    <t>Bộ phẫu thuật sản phụ khoa</t>
  </si>
  <si>
    <t>Dimeda</t>
  </si>
  <si>
    <t>Nồi hấp tiệt trùng 3 pha</t>
  </si>
  <si>
    <t>VK75(BK75-01)</t>
  </si>
  <si>
    <t>Tủ sấy khô bằng điện</t>
  </si>
  <si>
    <t>Menmed UNB500</t>
  </si>
  <si>
    <t>Bồn rửa tay vô trùng 2 vòi đèn cực tím</t>
  </si>
  <si>
    <t>Bồn rửa tay vô trùng 2 vòi (hỏng 01 cái đã lưu kho)</t>
  </si>
  <si>
    <t>Hdhu60194</t>
  </si>
  <si>
    <t>CRISTINA-003B</t>
  </si>
  <si>
    <t>EAF10028</t>
  </si>
  <si>
    <t>Lulaby</t>
  </si>
  <si>
    <t>JE311MM</t>
  </si>
  <si>
    <t>Giường sưởi ấm trẻ sơ sinh</t>
  </si>
  <si>
    <t>SKG</t>
  </si>
  <si>
    <t>SU305</t>
  </si>
  <si>
    <t xml:space="preserve">Máy hút dịch </t>
  </si>
  <si>
    <t>Thomas 1240</t>
  </si>
  <si>
    <t>M30</t>
  </si>
  <si>
    <t>Máy đo bão hoà oxy/máu để bàn (đã hỏng lưu kho)</t>
  </si>
  <si>
    <t>Máy đo bão hòa o xy để bàn</t>
  </si>
  <si>
    <t>VO-100</t>
  </si>
  <si>
    <t xml:space="preserve">Máy đo huyết áp bằng điện </t>
  </si>
  <si>
    <t>HBP-920</t>
  </si>
  <si>
    <t>Giường đa năng 2 tay quay GB2</t>
  </si>
  <si>
    <t>TQ</t>
  </si>
  <si>
    <t>Hệ thống kéo nắn xương</t>
  </si>
  <si>
    <t>JS-015</t>
  </si>
  <si>
    <t>Ghế máy răng nha khoa</t>
  </si>
  <si>
    <t>Selene</t>
  </si>
  <si>
    <t>Sonost3000</t>
  </si>
  <si>
    <t>L-0185</t>
  </si>
  <si>
    <t>Máy điện châm chân không</t>
  </si>
  <si>
    <t>CWM-402</t>
  </si>
  <si>
    <t>Máy tạo xy (Máy hỏng lưu kho)</t>
  </si>
  <si>
    <t>Newfe mỹ</t>
  </si>
  <si>
    <t>Mini-630</t>
  </si>
  <si>
    <t>Máy trị liệu nhiệt sóng ngắn</t>
  </si>
  <si>
    <t>Thermopro</t>
  </si>
  <si>
    <t>Máy từ trường trị liệu 3 kênh</t>
  </si>
  <si>
    <t>Fisiofieldmiddle</t>
  </si>
  <si>
    <t xml:space="preserve">Máy monitor theo dõi thai nhi đơn </t>
  </si>
  <si>
    <t>A. Trang thiết bị y tế chuyên dùng đặc thù</t>
  </si>
  <si>
    <t xml:space="preserve"> TTYT sử dụng trung bình từ 300 - 2.500 ca chụp/ tháng</t>
  </si>
  <si>
    <t>Căn cứ điều 4 TT08/TT-BYT ngày 31/5/2019 (Quy mô hoạt động, phạm vi hoạt động chuyên môn, DMKT được phê duyệt số giường bệnh thực tế, cơ sở vật chất, nguồn nhân lực sử dụng, tần suất sử dụng)</t>
  </si>
  <si>
    <t xml:space="preserve"> TTYT có khoa hồi sức cấp cứu còn thiếu xin mua 01 máy</t>
  </si>
  <si>
    <t>Đơn vị sử dụng  250 ca chụp /tháng</t>
  </si>
  <si>
    <t xml:space="preserve"> Nhu cầu đơn vị sử dụng 3 năm tiếp theo</t>
  </si>
  <si>
    <t xml:space="preserve"> TTYT sử dụng trung bình từ  250 - 1000 ca siêu âm / tháng</t>
  </si>
  <si>
    <t xml:space="preserve"> TTYT sử dụng  700test/ ngày; nhu cầu sử dụng 3 năm tiếp theo</t>
  </si>
  <si>
    <t xml:space="preserve"> TTYT sử dụng  150-500 test/ tháng</t>
  </si>
  <si>
    <t xml:space="preserve"> TTYT có 12 giường hồi sức cấp cứu; 4 bàn mổ</t>
  </si>
  <si>
    <t>01 máy/ bàn mổ. TTYT có 04 bàn mổ</t>
  </si>
  <si>
    <t xml:space="preserve"> TTYT sử dụng 4 bàn mổ và 12 giường cấp cứu</t>
  </si>
  <si>
    <t>.  TTYT sử dụng 4 bàn mổ và 12 giường cấp cứu</t>
  </si>
  <si>
    <t>Dao mổ</t>
  </si>
  <si>
    <t xml:space="preserve"> TTYT sử dụng 4 bàn mổ còn thiếu  02 máy xin  mua thêm</t>
  </si>
  <si>
    <t>Nhu cầu TTYT sử dụng 3 năm tiếp theo</t>
  </si>
  <si>
    <t>TTYT  có  khoa ngoại và có 4 bàn mổ</t>
  </si>
  <si>
    <t xml:space="preserve"> TTYT có 04 bàn mổ còn thiếu 01 xin mua thêm</t>
  </si>
  <si>
    <t xml:space="preserve"> TTYT sử dụng  04 bàn mổ và 3 phòng tiểu phẫu còn thiếu xin mua thêm 03 cái</t>
  </si>
  <si>
    <t xml:space="preserve"> TTYT có 04 phòng mổ còn thiếu xin mua thêm 01 cái</t>
  </si>
  <si>
    <t xml:space="preserve"> Hiện tại đơn vị có 230 giường bệnh; Khám ngoại trú 450 lượt khám/ ngày</t>
  </si>
  <si>
    <t xml:space="preserve"> TTYT  nội soi 200 -350 ca/ tháng/ </t>
  </si>
  <si>
    <t>01 máy/ bàn đẻ. Đơn vị có 03 bàn đẻ và 01 bàn khám phụ khoa. Thuế 02 máy xin mua thêm</t>
  </si>
  <si>
    <t xml:space="preserve"> Nhu cầu đơn vị sử dụng 3 năm tiếp theo xin thêm 1 hệ thống để triển khai dịch vụ kỹ thuật mới</t>
  </si>
  <si>
    <t>TTYT có 04 phòng xét nghiệm còn thiếu 01 máy xin mua thêm để phục vụ KCB</t>
  </si>
  <si>
    <t xml:space="preserve"> Nhu cầu TTYT sử dụng 3 năm tiếp theo</t>
  </si>
  <si>
    <t>TTYT có 04 phòng xét nghiệm còn thiếu xin mua thêm 02 máy để phục KCB</t>
  </si>
  <si>
    <t>TTYT  có Khoa ngoại và 04 bàn mổ</t>
  </si>
  <si>
    <t>TTYT có khoa ngoại và 04 bàn mổ còn thiếu 03 bộ xin mua thêm để phục cụ phẫu thuật</t>
  </si>
  <si>
    <t>TTYTcó khoa CSSKSS và 04 bàn mổ còn thiếu 03 bộ xin mua thêm để phẫu thuật sản phụ khoa</t>
  </si>
  <si>
    <t>TTYT có 04 bàn mổ và 12 giường hồi sức cấp cứu trung bình 150 ca / tháng</t>
  </si>
  <si>
    <t>TTYT  có 11 khoa trung bình sử dụng 150 - 350 ca / tháng</t>
  </si>
  <si>
    <t>TTYT  có 11 khoa trung bình sử dụng 150 - 350 ca / tháng thiếu 02 máy xin mua thêm</t>
  </si>
  <si>
    <t>Bồn rửa tay vô trùng 2 vòi</t>
  </si>
  <si>
    <t>TTYT có 04 bàn mổ và 03 bàn đẻ còn thiếu 02 máy xin mua thêm để phục vụ KCB</t>
  </si>
  <si>
    <t>TTYT có 1 đơn nguyên điều trị sơ sinh</t>
  </si>
  <si>
    <t>Bồn tắm trẻ sơ sinh</t>
  </si>
  <si>
    <t>TTYT có khoa CSSKSS còn thiếu xin mua 03 bồn tắm để phục vụ tắm cho trẻ sơ sinh</t>
  </si>
  <si>
    <t>TTYT có 1 đơn nguyên điều trị sơ sinh. Đơn vị thiếu 02 giường xin mua thêm để phục vụ khám chữa bệnh</t>
  </si>
  <si>
    <t>Trung bình 150 - 500ca / tháng. Đơn vị thiếu 03 máy xin mua thêm để phục vụ khám chữa bệnh</t>
  </si>
  <si>
    <t>TTYT có 11 khoa và 04 bàn mổ. Đơn vị thiếu 05 máy xin mua thêm để phục vụ khám chữa bệnh</t>
  </si>
  <si>
    <t>Máy đo bão hoà oxy/máu để bàn</t>
  </si>
  <si>
    <t>TTYT có 12 giướng hồi sức cấp cứu còn thiếu 09 máy xin mua thêm</t>
  </si>
  <si>
    <t>Trung bình  ngày đo 200- 550 lần / ngày.Đơn vị thiếu 01 cái xin mua thêm để phục vụ khám chữa bệnh</t>
  </si>
  <si>
    <t>TTYT sử dụng trung bình từ 25 - 50 ca/ tháng kéo nắn xương</t>
  </si>
  <si>
    <t>TTYT có 250 - 550 lượt khám ngoại trú / ngày. Thiếu 01 máy xin mua thêm 01 máy để phục vụ khám bệnh</t>
  </si>
  <si>
    <t>TTYT có  01 phòng khám và điều trị mắt</t>
  </si>
  <si>
    <t>TTYT có 5 khoa phòng điều trị YHCT-PHCN còn thiếu 02 máy xin mua thêm</t>
  </si>
  <si>
    <t>Máy tạo o xy (máy hỏng lưu kho)</t>
  </si>
  <si>
    <t>TTYT có khoa HSCC và khoa Nhi còn thiếu 03 máy xin mua thêm</t>
  </si>
  <si>
    <t>TTYT có 5 khoa phòng điều trị YHCT-PHCN còn thiếu 01 máy xin mua thêm</t>
  </si>
  <si>
    <t>TTYT có 03 bàn để và 01 bàn khám phụ khoa. Thiếu 02 máy xin mua thêm để phục vụ khám chữa bệnh</t>
  </si>
  <si>
    <t>Nhu cầu đơn vị sử dụng 3 năm tiếp theo</t>
  </si>
  <si>
    <t>TTYT có khoa YHCT-PHCN chưa có máy xin mua thêm để phục vụ khám chưa bệnh</t>
  </si>
  <si>
    <t>TTYT  có khoa YHCT-PHCN chưa có máy xin mua thêm để phục vụ khám chưa bệnh</t>
  </si>
  <si>
    <t xml:space="preserve"> Máy laser chiếu ngoài công suất thấp</t>
  </si>
  <si>
    <t>Máy điện xung , điện phân</t>
  </si>
  <si>
    <t>Đèn hồng ngoại có hẹn giờ và điều trị được cường độ sáng trị liệu</t>
  </si>
  <si>
    <t>Máy x.quang SHIMADZU ( đã nâng cấp XQ KTS )</t>
  </si>
  <si>
    <t xml:space="preserve">UD150L-30E, </t>
  </si>
  <si>
    <t>Máy X.Q di động Toshiba</t>
  </si>
  <si>
    <t>IME-100L</t>
  </si>
  <si>
    <t>Máy XQ tăng sáng truyền hình ( Đã nâng cấp XQ KTS )</t>
  </si>
  <si>
    <t>DA Nored</t>
  </si>
  <si>
    <t>Máy chụp X-quang</t>
  </si>
  <si>
    <t>UL150</t>
  </si>
  <si>
    <t xml:space="preserve">Trường ĐH y Hà Nội tặng </t>
  </si>
  <si>
    <t>Máy X.Q thường quy 630 mA</t>
  </si>
  <si>
    <t>UD 150L</t>
  </si>
  <si>
    <t>Máy siêu âm  đen trắng đa chức năng</t>
  </si>
  <si>
    <t>SN: JA04195 G20</t>
  </si>
  <si>
    <t xml:space="preserve">Máy siêu âm màu </t>
  </si>
  <si>
    <t>SXTCH4.2-1309 2021</t>
  </si>
  <si>
    <t>Máy siêu âm chẩn đoán xách tay</t>
  </si>
  <si>
    <t>Próound2</t>
  </si>
  <si>
    <t>Máy siêu âm chuyên tim mạch + Đàn hồi nhu mô</t>
  </si>
  <si>
    <t>Biolis 50i Superior</t>
  </si>
  <si>
    <t>XHH</t>
  </si>
  <si>
    <t>HumaClot Pro</t>
  </si>
  <si>
    <t>Mua tập trung</t>
  </si>
  <si>
    <t>Braun-Dialog</t>
  </si>
  <si>
    <t>Tỉnh cấp</t>
  </si>
  <si>
    <t>ĐV mua</t>
  </si>
  <si>
    <t>Máy thở xách tay NEWSPORT</t>
  </si>
  <si>
    <t>Máy thở xách tay NEWPORT</t>
  </si>
  <si>
    <t>Máy thở chức năng cao</t>
  </si>
  <si>
    <t>Máy thở nhi CPAP</t>
  </si>
  <si>
    <t>DOLPHIN</t>
  </si>
  <si>
    <t xml:space="preserve">Máy thở dùng cho nhi khoa </t>
  </si>
  <si>
    <t>Model : 1.4.5 N33053</t>
  </si>
  <si>
    <t>Máy gây mê kèm thở + máy nén khí</t>
  </si>
  <si>
    <t>Aespire7100</t>
  </si>
  <si>
    <t>VP-700</t>
  </si>
  <si>
    <t>Máy theo dõi BN 6 thông số</t>
  </si>
  <si>
    <t>BSM-3562</t>
  </si>
  <si>
    <t>Monitor theo dõi bệnh  nhân 6 thông sô</t>
  </si>
  <si>
    <t>HM9000</t>
  </si>
  <si>
    <t>Máy BN theo dõi 5 thông số</t>
  </si>
  <si>
    <t>IntelliVueMX430</t>
  </si>
  <si>
    <t xml:space="preserve">Bơm  tiêm  điện </t>
  </si>
  <si>
    <t>TOP 5300</t>
  </si>
  <si>
    <t>Dự án</t>
  </si>
  <si>
    <t>SYRIN-Z 4000</t>
  </si>
  <si>
    <t>Đơn vị mua</t>
  </si>
  <si>
    <t>TE-LF600</t>
  </si>
  <si>
    <t>ITC-400D</t>
  </si>
  <si>
    <t>Tự mua</t>
  </si>
  <si>
    <t>Máy sốc tim (DEFIBRILLATOR)</t>
  </si>
  <si>
    <t>TEC-5521K SN: 18676</t>
  </si>
  <si>
    <t>Hệ thống phẫu thuật nội soi ổ bụng kèm dụng cụ</t>
  </si>
  <si>
    <t>20161420, 202230, 26430520</t>
  </si>
  <si>
    <t>Đèn mổ di động  5 bóng</t>
  </si>
  <si>
    <t>KL05L-III</t>
  </si>
  <si>
    <t>Đèn mổ di động bóng &gt;60.000 LUX</t>
  </si>
  <si>
    <t>SLH-100M</t>
  </si>
  <si>
    <t>Đèn mổ treo trần 1 bóng</t>
  </si>
  <si>
    <t>Đèn mổ treo trần 2 chóa led</t>
  </si>
  <si>
    <t>Bàn mổ điện đa năng</t>
  </si>
  <si>
    <t>DL.B</t>
  </si>
  <si>
    <t>Bàn mổ đạp chân</t>
  </si>
  <si>
    <t>KL-6A</t>
  </si>
  <si>
    <t>ECG-9620</t>
  </si>
  <si>
    <t>Dịch cúm</t>
  </si>
  <si>
    <t>Máy điện tim  6 kênh</t>
  </si>
  <si>
    <t>MECA 406i</t>
  </si>
  <si>
    <t>43.500.000</t>
  </si>
  <si>
    <t>Trái phiếu CP</t>
  </si>
  <si>
    <t>ECG3105B</t>
  </si>
  <si>
    <t>30,000,000</t>
  </si>
  <si>
    <t>Dự án ATK điều chuyển lên TTYT</t>
  </si>
  <si>
    <t>Máy điện tim 1 kênh</t>
  </si>
  <si>
    <t>SE-1</t>
  </si>
  <si>
    <t>Máy  đo điện  não</t>
  </si>
  <si>
    <t>KT88</t>
  </si>
  <si>
    <t>Máy nội  soi T-M-H</t>
  </si>
  <si>
    <t>XL-250</t>
  </si>
  <si>
    <t>ĐV Tự mua</t>
  </si>
  <si>
    <t>Máy nội soi TMH</t>
  </si>
  <si>
    <t>Camera HK-162S Code: P4310EAN</t>
  </si>
  <si>
    <t>Hệ thống nội soi dạ dầy, đại tràng video</t>
  </si>
  <si>
    <t>CV-170</t>
  </si>
  <si>
    <t>Hệ thống nội soi dạ dầy, tá tràng +đại tràng video</t>
  </si>
  <si>
    <t>XL-4450;VP-3500HD</t>
  </si>
  <si>
    <t>Hệ thống soi cổ tử cung cao cấp</t>
  </si>
  <si>
    <t>KN 2200I</t>
  </si>
  <si>
    <t>Máy soi khám cổ tử cung với camera và màn hình</t>
  </si>
  <si>
    <t>Dự án NORED</t>
  </si>
  <si>
    <t>Moniter theo dõi tim thai</t>
  </si>
  <si>
    <t>FC-700</t>
  </si>
  <si>
    <t>Máy đo độ bão hòa oxy loại cầm tay</t>
  </si>
  <si>
    <t>BPM</t>
  </si>
  <si>
    <t>Máy đo nồng độ SPO2</t>
  </si>
  <si>
    <t>BT-700</t>
  </si>
  <si>
    <t>Máy đo nồng độ bão hòa oxy trong máu SPO2</t>
  </si>
  <si>
    <t>PaLmCare Plus</t>
  </si>
  <si>
    <t>Máy đo độ bão hoà oxy để bàn</t>
  </si>
  <si>
    <t>ARGUS</t>
  </si>
  <si>
    <t>Dự án nâng cấp</t>
  </si>
  <si>
    <t>Máy đo độ bão hòa oxy trong máu</t>
  </si>
  <si>
    <t>oxy9Wave</t>
  </si>
  <si>
    <t>TBNW-G2</t>
  </si>
  <si>
    <t>Giường cấp cứư đa năng chạy điện</t>
  </si>
  <si>
    <t>TB-2003DB</t>
  </si>
  <si>
    <t>DA nored</t>
  </si>
  <si>
    <t>Giường BN có tay quay</t>
  </si>
  <si>
    <t>HK-9004</t>
  </si>
  <si>
    <t>Giường cấp cứu nhi</t>
  </si>
  <si>
    <t>TB-302SO</t>
  </si>
  <si>
    <t>Giường cấp cứu bệnh nhân 2 tay quay</t>
  </si>
  <si>
    <t>A82</t>
  </si>
  <si>
    <t>Máy sinh hiển vi PT mắt</t>
  </si>
  <si>
    <t>OM-5</t>
  </si>
  <si>
    <t xml:space="preserve">Máy tán sỏi </t>
  </si>
  <si>
    <t>BV tỉnh</t>
  </si>
  <si>
    <t>Hệ thống ghế nha khoa</t>
  </si>
  <si>
    <t>A5 Cart,</t>
  </si>
  <si>
    <t>Máy truyền giảm đau</t>
  </si>
  <si>
    <t>TOP-5520</t>
  </si>
  <si>
    <t xml:space="preserve">Đv mua </t>
  </si>
  <si>
    <t>Máy kích thích gây tê đám rối</t>
  </si>
  <si>
    <t>HNS 12</t>
  </si>
  <si>
    <t>Đv mua</t>
  </si>
  <si>
    <t>Bồn rửa tay tiệt trùng 2 vòi</t>
  </si>
  <si>
    <t>BR-02C</t>
  </si>
  <si>
    <t>Bồn rửa tay tiệt trùng 1 vòi</t>
  </si>
  <si>
    <t>Máy khoan điện dùng pin</t>
  </si>
  <si>
    <t>BJ11038</t>
  </si>
  <si>
    <t>Máy uốn nẹp vít</t>
  </si>
  <si>
    <t>PKT-01</t>
  </si>
  <si>
    <t>Bộ dụng cụ tiểu phẫu mắt</t>
  </si>
  <si>
    <t>Rumex Instruments Ltd, Nga</t>
  </si>
  <si>
    <t>Bộ  mở khí quản</t>
  </si>
  <si>
    <t>Bộ khoan xương bằng điện</t>
  </si>
  <si>
    <t>Bộ dụng cụ phẫu thuật nội soi ổ bụng</t>
  </si>
  <si>
    <t>Bộ dụng cụ phẫu thuật sản</t>
  </si>
  <si>
    <t>Bộ dụng cụ cắt tử cung đường bụng</t>
  </si>
  <si>
    <t>Bộ đặt nội khí  quản trẻ em</t>
  </si>
  <si>
    <t>Bộ dụng cụ pt xương</t>
  </si>
  <si>
    <t>Bàn kéo nắn bó bột</t>
  </si>
  <si>
    <t>Máy tháo lồng ruột</t>
  </si>
  <si>
    <t>TL-05</t>
  </si>
  <si>
    <t>Dopler tim thai để bàn</t>
  </si>
  <si>
    <t>BT-250</t>
  </si>
  <si>
    <t>Máy cắt đốt cổ tử cung</t>
  </si>
  <si>
    <t>970 Beta</t>
  </si>
  <si>
    <t>Mua săm tập trung</t>
  </si>
  <si>
    <t>BTSS-01</t>
  </si>
  <si>
    <t>Kính hiển vi 2 mắt Olympus</t>
  </si>
  <si>
    <t>CX21 FS1</t>
  </si>
  <si>
    <t>Máy xét nghiệm nước tiểu clintex status</t>
  </si>
  <si>
    <t>Clinteck STATUS</t>
  </si>
  <si>
    <t>Máy ly tâm máu seri:21476</t>
  </si>
  <si>
    <t xml:space="preserve"> 32A</t>
  </si>
  <si>
    <t xml:space="preserve">MEK 6420 </t>
  </si>
  <si>
    <t>Dự án không báo giá thành</t>
  </si>
  <si>
    <t>Máy phân tích huyết học tự động 23 thông số Seri:00762</t>
  </si>
  <si>
    <t>MEK-7300K</t>
  </si>
  <si>
    <t>D/A NORED</t>
  </si>
  <si>
    <t>Kính hiển vi 3 mắt kèm Camera</t>
  </si>
  <si>
    <t>CX23T</t>
  </si>
  <si>
    <t>H-800</t>
  </si>
  <si>
    <t>ERBALYTE CA PLUS 110799</t>
  </si>
  <si>
    <t>Clinteck</t>
  </si>
  <si>
    <t>ABX Miclos ES60</t>
  </si>
  <si>
    <t>Combi Scan 100</t>
  </si>
  <si>
    <t>Kính hiển vi sinh học 2 mắt</t>
  </si>
  <si>
    <t xml:space="preserve">CX21 </t>
  </si>
  <si>
    <t>Tủ âm sâu</t>
  </si>
  <si>
    <t>Tủ trữ máu</t>
  </si>
  <si>
    <t>1592-ET</t>
  </si>
  <si>
    <t>Máy Laze nội mạch</t>
  </si>
  <si>
    <t>HL-1100S</t>
  </si>
  <si>
    <t>Máy siêu âm điều trị Liven</t>
  </si>
  <si>
    <t>ST-10A</t>
  </si>
  <si>
    <t>HC Alfatrac</t>
  </si>
  <si>
    <t>Bàn kéo dãn tuỳ chỉnh chiều cao</t>
  </si>
  <si>
    <t>Pointron 802</t>
  </si>
  <si>
    <t>Máy điện xung đa năng dùng trong y tế SN: F9092</t>
  </si>
  <si>
    <t>7F00 Firing</t>
  </si>
  <si>
    <t>Máy kéo dãn cột sống dùng trong y tế</t>
  </si>
  <si>
    <t xml:space="preserve">Bàn tập vật lý trị liệu đa năng </t>
  </si>
  <si>
    <t>EU300</t>
  </si>
  <si>
    <t>Máy điều trị bằng sóng siêu âm dùng trong y tế</t>
  </si>
  <si>
    <t>HC SOUND</t>
  </si>
  <si>
    <t>Máy nén ép trị liệu dùng trong vật lý trị liệu</t>
  </si>
  <si>
    <t>Xe tập vận động tay, chân</t>
  </si>
  <si>
    <t>AL660</t>
  </si>
  <si>
    <t>Mini 630</t>
  </si>
  <si>
    <t>Khung quay tập khớp vai</t>
  </si>
  <si>
    <t>BTL-6000</t>
  </si>
  <si>
    <t>Máy điều trị Laser cường độ cao kết hợp phần mềm xung kích</t>
  </si>
  <si>
    <t>BTL 5000</t>
  </si>
  <si>
    <t>Ghế tập vận động cơ tứ đầu đùi</t>
  </si>
  <si>
    <t>PN03Sl</t>
  </si>
  <si>
    <t>Ghế tập cơ đùi cho người khuyết tật vận động</t>
  </si>
  <si>
    <t>Đèn hồng ngoại chân cao</t>
  </si>
  <si>
    <t>TNE</t>
  </si>
  <si>
    <t>Máy sắc thuốc và đóng gói đông y tự động</t>
  </si>
  <si>
    <t>YJ20/2+1(50-250)</t>
  </si>
  <si>
    <t xml:space="preserve">Bồn thủy trị liệu toàn thân </t>
  </si>
  <si>
    <t>LagunaBubble</t>
  </si>
  <si>
    <t>Tủ sấy PARAFIN 20 kháyTP-20</t>
  </si>
  <si>
    <t>HDM-20</t>
  </si>
  <si>
    <t>Máy điện châm đa năng có hẹn giờ</t>
  </si>
  <si>
    <t>SDZII</t>
  </si>
  <si>
    <t>Zenosoluvb</t>
  </si>
  <si>
    <t>Máy điện phân thuốc Galvanic SN: F9092</t>
  </si>
  <si>
    <t>GF-796A</t>
  </si>
  <si>
    <t>C2HS-1C SN: KY34317</t>
  </si>
  <si>
    <t>YP-100</t>
  </si>
  <si>
    <t>Máy khí dung siêu âm SN: 1606077 1606078 1606079</t>
  </si>
  <si>
    <t xml:space="preserve">KU-400 </t>
  </si>
  <si>
    <t xml:space="preserve">Dự án NORED </t>
  </si>
  <si>
    <t>Máy xông khí dung siêu âm</t>
  </si>
  <si>
    <t>402b</t>
  </si>
  <si>
    <t>Giường sưởi ấm sơ sinh</t>
  </si>
  <si>
    <t>HKN-90</t>
  </si>
  <si>
    <t>WM 3.23</t>
  </si>
  <si>
    <t>CBW-1100</t>
  </si>
  <si>
    <t>Đèn chiếu vàng da sơ sinh</t>
  </si>
  <si>
    <t>WM</t>
  </si>
  <si>
    <t>BT-400</t>
  </si>
  <si>
    <t>Nồi hấp tiệt trùng cửa sấy ngang, sấy thủ công</t>
  </si>
  <si>
    <t>TC-500</t>
  </si>
  <si>
    <t>Nồi hấp tiệt trùng 100Lít</t>
  </si>
  <si>
    <t>TL-100</t>
  </si>
  <si>
    <t>UN260</t>
  </si>
  <si>
    <t>Tủ sấy tiệt trùng 120L</t>
  </si>
  <si>
    <t>TL-120</t>
  </si>
  <si>
    <t>101A</t>
  </si>
  <si>
    <t>Sinh hiển vi khám  mắt</t>
  </si>
  <si>
    <t>SL203</t>
  </si>
  <si>
    <t>Hệ thống cấp khí nén 500L</t>
  </si>
  <si>
    <t>Air Tank</t>
  </si>
  <si>
    <t>Hệ thống hút chân không</t>
  </si>
  <si>
    <t>Vacuum Tank</t>
  </si>
  <si>
    <t>Máy rửa phim  X.Q  tự động 101/102</t>
  </si>
  <si>
    <t>XQ-1500</t>
  </si>
  <si>
    <t>Drypix Lite</t>
  </si>
  <si>
    <t xml:space="preserve">Máy chụp cát lớp vi tính </t>
  </si>
  <si>
    <t>Brivo CT325</t>
  </si>
  <si>
    <t>Drypix 6000</t>
  </si>
  <si>
    <t>HK.ESWL-108A</t>
  </si>
  <si>
    <t>Máy đo huyết áp để bàn</t>
  </si>
  <si>
    <t>HP-920</t>
  </si>
  <si>
    <t>+ Hiện tại đơn vị có 01 máy sử dụng trung bình tối đa 01 máy/ 200 giường nội trú</t>
  </si>
  <si>
    <t>Hệ thống CT Scanner 64 - 128 lát cắt/vòng quay</t>
  </si>
  <si>
    <t>+ Hiện tại đơn vị chưa triển khai đề nghị được bổ sung 01 Hệ thống CT Scanner 64 - 128 lát cắt/vòng quay trong 3 năm tới.</t>
  </si>
  <si>
    <t>4</t>
  </si>
  <si>
    <t>+ Hiện tại đơn vị chưa triển khai đề nghị được bổ sung 01 Hệ thống chụp cộng hưởng từ ≥ 1.5 Tesla trong 3 năm tới.</t>
  </si>
  <si>
    <t>+ Hiện tại đơn vị có 04 máy sử dụng trung bình tối đa 3500 ca/ tháng/ 04 máy.</t>
  </si>
  <si>
    <t>+ Đơn vị đã có Bác sỹ CKI về CĐHA và có chứng chỉ siêu âm tim 3 tháng trở lên.</t>
  </si>
  <si>
    <t>+ Đơn vị nhu cầu sử dụng trong khoảng 800test/ ngày/ cơ sở: tổng công suất thiết bị tối đa 480test/ giờ.</t>
  </si>
  <si>
    <t>+ Hiện tại đơn vị nhu cầu sử dụng dưới 100 test/ ngày/ cơ sở: Máy móc, thiết bị có tổng công suất tương đương 100 test/ giờ</t>
  </si>
  <si>
    <t>9</t>
  </si>
  <si>
    <t>Máy thở đa chức năng</t>
  </si>
  <si>
    <t>+ Tối đa 01 máy/ giường hồi sức sau phẫu thuật; hồi sức tích cực; cấp cứu</t>
  </si>
  <si>
    <t>+ Hiện tại đơn vị sử dụng 02 máy/ 04 bàn mổ</t>
  </si>
  <si>
    <t>Hiện tại đơn vị đã đủ định mức</t>
  </si>
  <si>
    <t>Dao mổ điện siêu âm</t>
  </si>
  <si>
    <t>+ Hiện tại đơn vị chưa sử dụng dao mổ siêu âm</t>
  </si>
  <si>
    <t>Máy phá dung tim</t>
  </si>
  <si>
    <t xml:space="preserve">+ Hiện tại đơn vị sử dụng 01 cái/ Phòng mổ; Hồi sức; cấp cứu; khoa tim mạch; </t>
  </si>
  <si>
    <t xml:space="preserve">+ Hiện tại đơn vị sử dụng 04 Phòng mổ / 01 Hệ thống phẫu thuật nội </t>
  </si>
  <si>
    <t>+ Hiện tại đơn vị sử dụng 02 cái/ 04 Phòng mổ</t>
  </si>
  <si>
    <t>Tối đa 01 bộ/ Phòng tiểu phẫu; khoa hồi sức; cấp cứu</t>
  </si>
  <si>
    <t xml:space="preserve">+ Đơn vị sử dụng 01 cái /01 phòng mổ </t>
  </si>
  <si>
    <t xml:space="preserve"> Số giường kế hoạch hiện tại của đơn vị là 300, thực kê là 250,  Tổng số lượt khám chữa bệnh của TTYT &gt; 300 lượt / ngày</t>
  </si>
  <si>
    <t>Hệ thống nội soi tiêu hóa ( dạ dày, đại tràng )</t>
  </si>
  <si>
    <t>+ Hiện tại đơn vị sử dụng trung bình 250-300 ca/ tháng/ cơ sở</t>
  </si>
  <si>
    <t xml:space="preserve">Hiện tại đơn vị sử dụng trung bình 1200 ca/ tháng bao gồm cả 2 PKĐK </t>
  </si>
  <si>
    <t>Holter theo dõi điện tim ≥ 5 đầu ghi</t>
  </si>
  <si>
    <t>+ Hiện tại đơn vị chưa triển khai. Đề nghị bổ sung trong 03 năm tới để phát triển kỹ thuật mới</t>
  </si>
  <si>
    <t>Căn cứ Điều 4 
TT 08/TT-BYT ngày 31/5/2019
(Quy mô hoạt động,  Phạm vi hoạt động chuyên môn, DMKT được phê duyệt, số giường bệnh thực tế, cơ sở vật chất, nguồn nhân lực sử dụng, tần suất sử dụng)</t>
  </si>
  <si>
    <t>Hệ thống điện tim gắng sức</t>
  </si>
  <si>
    <t>Holter theoi dõi huyết áp ≥ 5 đầu ghi</t>
  </si>
  <si>
    <t xml:space="preserve">Máy xét nghiệm huyết học </t>
  </si>
  <si>
    <t>Sử dụng thường xuyên theo số lượng bệnh nhân khám ngoại trú + nội trú</t>
  </si>
  <si>
    <t>Hệ thống định hóm máu bằng gelcar</t>
  </si>
  <si>
    <t>Hệ thống giải phẫu bệnh</t>
  </si>
  <si>
    <t>Hệ thống nuôi cấy vi sinh</t>
  </si>
  <si>
    <t>Hệ thống định nhóm máu</t>
  </si>
  <si>
    <t>Máy xét nghiệm khí máu</t>
  </si>
  <si>
    <t xml:space="preserve">Máy tán sỏi Laze </t>
  </si>
  <si>
    <t>Máy đo loãng xương X.Quang</t>
  </si>
  <si>
    <t>Máy phẫu thuật Phaco</t>
  </si>
  <si>
    <t>Máy siêu âm đo trục nhãn cầu ( Siêu âm A-B ) Nidek US 4000</t>
  </si>
  <si>
    <t>Máy đo công suất giác mạc và khúc xạ giác mạc ( K900-Rexxam )</t>
  </si>
  <si>
    <t>Máy rửa khử khuẩn DGM ES 200-250</t>
  </si>
  <si>
    <t>Máy đóng gói dụng cụ y khoa</t>
  </si>
  <si>
    <t xml:space="preserve">Cái </t>
  </si>
  <si>
    <t>Máy đốt sóng cao tần RFA</t>
  </si>
  <si>
    <t>Máy dẫn lưu màng phổi</t>
  </si>
  <si>
    <t>Nhu cầu sử dụng  trên 30 ca / tháng</t>
  </si>
  <si>
    <t>Máy điện trị liệu tăng ion tĩnh điện âm trong cơ thể bằng dòng DC - 5500V dùng 6 tấm điện cực</t>
  </si>
  <si>
    <t xml:space="preserve">Thiết bị tập vận động thụ động chi trên </t>
  </si>
  <si>
    <t>Máy điều trị nhiệt nóng lạnh dùng trong y tế</t>
  </si>
  <si>
    <t>Máy từ trường toàn thân</t>
  </si>
  <si>
    <t>Hệ thống buồng oxy cao áp</t>
  </si>
  <si>
    <t>Máy xop bóp áp lực hơi</t>
  </si>
  <si>
    <t>Máy điện xung giác hút</t>
  </si>
  <si>
    <t>Máy kích thích liền xương siêu âm</t>
  </si>
  <si>
    <t>Máy điện kích thích cơ sàn chậu</t>
  </si>
  <si>
    <t>Máy điều trị đau, giải phóng độc tố và tăng cường miễn dịch</t>
  </si>
  <si>
    <t>Máy luyện tập cơ sàn chậu có phản hồi sinh học</t>
  </si>
  <si>
    <t>Đèn tử ngoại trị liệu UBV tấm thân đứng</t>
  </si>
  <si>
    <t xml:space="preserve">Máy uốn nẹp vít </t>
  </si>
  <si>
    <t>Xe cáng đẩy bệnh nhân cứu thương</t>
  </si>
  <si>
    <t>Xe làm thủ thuật</t>
  </si>
  <si>
    <t>Máy doplor tim thai</t>
  </si>
  <si>
    <t xml:space="preserve">Tủ bảo quản máu </t>
  </si>
  <si>
    <t>+ Hiện tại đơn vị có 01 tủ máu nhưng đã hỏng. Đề nghị bổ sung thêm 01 tủ bảo quản máu trong 03 năm tới</t>
  </si>
  <si>
    <t>Máy điện xung đa năng dùng trong y tế</t>
  </si>
  <si>
    <t>+ Hiện tại đã đủ định mức</t>
  </si>
  <si>
    <t>Máy chụp cát lớp vi tính 2 lát</t>
  </si>
  <si>
    <t>Lồng ấp  trẻ sơ sinh</t>
  </si>
  <si>
    <t xml:space="preserve">Máy X.Q thường quy </t>
  </si>
  <si>
    <t>Máy rửa phim X.Q tự động</t>
  </si>
  <si>
    <t xml:space="preserve">Nồi hấp tiệt trùng </t>
  </si>
  <si>
    <t xml:space="preserve">Máy phun sương khử khuẩn </t>
  </si>
  <si>
    <t>Nhu cầu sử dụng 10 lần/ tháng</t>
  </si>
  <si>
    <t>Máy gây tê thần kinh đám rối</t>
  </si>
  <si>
    <t>Máy xét nghiệm HP hơi thở</t>
  </si>
  <si>
    <t>Nhu cầu sử dụng  dưới 30 ca / tháng</t>
  </si>
  <si>
    <t>Hệ thống xử lý nước cho máy thận</t>
  </si>
  <si>
    <t>Sử dụng 8 ca/ ngày/ 2 máy</t>
  </si>
  <si>
    <t>Máy xét nghiệm nước tiểu 10-11 thông số</t>
  </si>
  <si>
    <t>Bể thủy nhiệt ( dùng cho xét nghiệm máu )</t>
  </si>
  <si>
    <t>Phục vụ công tác điều trị tại khoa Cấp cứu - khoa Nhi - khoa Nội và phòng khám đa khoa khu vực</t>
  </si>
  <si>
    <t>Bionet 
     Hàn quốc</t>
  </si>
  <si>
    <t>Máy Xquang cao tần(Máy cũ chuyển giao từ bệnh viện đa khoa Na Hang)</t>
  </si>
  <si>
    <t>Shimazu</t>
  </si>
  <si>
    <t>Máy Xquang cao tần cố định</t>
  </si>
  <si>
    <t>ANTHEM</t>
  </si>
  <si>
    <t>Máy siêu âm đen trắng(Máy cũ chuyển giao từ bệnh viện đa khoa na hang)</t>
  </si>
  <si>
    <t>HS3000</t>
  </si>
  <si>
    <t>Máy siêu âm sách tay (máy dự án gavi)</t>
  </si>
  <si>
    <t>UF-450AX</t>
  </si>
  <si>
    <t>131,250,000</t>
  </si>
  <si>
    <t>Dự án Gavi</t>
  </si>
  <si>
    <t>SA-20</t>
  </si>
  <si>
    <t>Microlab300(M300)</t>
  </si>
  <si>
    <t>67,410,000</t>
  </si>
  <si>
    <t>Evolution 3E</t>
  </si>
  <si>
    <t>Máy thở+máy khí nén</t>
  </si>
  <si>
    <t>Sirio</t>
  </si>
  <si>
    <t>Máy gây mê kèm thở và máy nén khí</t>
  </si>
  <si>
    <t>Pasithec</t>
  </si>
  <si>
    <t>Máy gây mê kèm thở và máy khí nén</t>
  </si>
  <si>
    <t>AM500/3alphadelt</t>
  </si>
  <si>
    <t>VP-1200</t>
  </si>
  <si>
    <t>Máy</t>
  </si>
  <si>
    <t>6 TS</t>
  </si>
  <si>
    <t xml:space="preserve">Monitor theo dõi bệnh nhân </t>
  </si>
  <si>
    <t>BM 5</t>
  </si>
  <si>
    <t>Máy bơm tiêm điện</t>
  </si>
  <si>
    <t>SP-8800</t>
  </si>
  <si>
    <t>SP-8801</t>
  </si>
  <si>
    <t>Dao mổ điện kỹ thuật số</t>
  </si>
  <si>
    <t>ZEUS300</t>
  </si>
  <si>
    <t>ZEUS400</t>
  </si>
  <si>
    <t>Telecam dx II</t>
  </si>
  <si>
    <t>ALB-100C</t>
  </si>
  <si>
    <t>Penta 28 pi</t>
  </si>
  <si>
    <t>Bàn mổ đa năng điện thủy lực</t>
  </si>
  <si>
    <t>YNK-OT100</t>
  </si>
  <si>
    <t>JS-003-1</t>
  </si>
  <si>
    <t>MĐT</t>
  </si>
  <si>
    <t>FX7102</t>
  </si>
  <si>
    <t xml:space="preserve">Máy điện tim 6 cần </t>
  </si>
  <si>
    <t>MAC 800</t>
  </si>
  <si>
    <t>Máy nội soi Tai-Mũi-Họng</t>
  </si>
  <si>
    <t>INOTECH</t>
  </si>
  <si>
    <t>Bồn rửa tay tiệt khuẩn</t>
  </si>
  <si>
    <t>Bộ đặt nội khí quản người lớn</t>
  </si>
  <si>
    <t>Bộ dụng cụ mổ sản</t>
  </si>
  <si>
    <t>GOLDTIER</t>
  </si>
  <si>
    <t>Bộ dụng cụ mổ ngoại bụng</t>
  </si>
  <si>
    <t>Bộ dụng cụ mổ xương</t>
  </si>
  <si>
    <t>Nồi hấp tiệt trùng nhỏ để bàn</t>
  </si>
  <si>
    <t>Nồi hấp tiệt trùng loại to</t>
  </si>
  <si>
    <t>HA-75DR</t>
  </si>
  <si>
    <t>Nồi hấp tiệt trùng loại nhỏ</t>
  </si>
  <si>
    <t>36_TQ_NHTTN</t>
  </si>
  <si>
    <t>Nồi hấp ướt</t>
  </si>
  <si>
    <t>Tủ sấy 250 độ C&gt;=120 lít</t>
  </si>
  <si>
    <t>YCO-N01</t>
  </si>
  <si>
    <t>Tủ sấy khô&gt;=60 lít</t>
  </si>
  <si>
    <t>TSK</t>
  </si>
  <si>
    <t>Tủ sấy dụng cụ 80 lít</t>
  </si>
  <si>
    <t>HOV-80TS</t>
  </si>
  <si>
    <t>16,170,000</t>
  </si>
  <si>
    <t>Monitor theo dõi sản khoa đơn đôi</t>
  </si>
  <si>
    <t>Bionet</t>
  </si>
  <si>
    <t>Máy làm ấm trẻ sơ sinh+Bàn đón bé</t>
  </si>
  <si>
    <t>Code7a</t>
  </si>
  <si>
    <t>Lồng ấp trẻ sơ sinh</t>
  </si>
  <si>
    <t>Code003bi</t>
  </si>
  <si>
    <t>Đèn chiếu vàng da</t>
  </si>
  <si>
    <t>Máy hút nhớt cho trẻ</t>
  </si>
  <si>
    <t>MHN7314D</t>
  </si>
  <si>
    <t>Máy hút đờm cho người lớn</t>
  </si>
  <si>
    <t>MHĐ1242</t>
  </si>
  <si>
    <t>Máy hút dờm cho người lớn</t>
  </si>
  <si>
    <t>Máy hút dịch chạy điện</t>
  </si>
  <si>
    <t>36_TQ_MHDĐ</t>
  </si>
  <si>
    <t>Máy phân tích nước tiểu</t>
  </si>
  <si>
    <t>CLINTEX</t>
  </si>
  <si>
    <t>Máy xét nghiệm nước tiểu</t>
  </si>
  <si>
    <t>41_TQ_XNNT02_00</t>
  </si>
  <si>
    <t>41_TQ_XNNT_BA</t>
  </si>
  <si>
    <t>41_TQ_XNNT_HQ</t>
  </si>
  <si>
    <t>38_TQ_XNNT_KH</t>
  </si>
  <si>
    <t>41_TQ_XNNT_LC</t>
  </si>
  <si>
    <t>41_TQ_XNNT_PY</t>
  </si>
  <si>
    <t>41_TQ_XNNT_XL</t>
  </si>
  <si>
    <t>Máy li tâm 24 ống</t>
  </si>
  <si>
    <t>PLC-024</t>
  </si>
  <si>
    <t>Máy phân tích huyết học tự động 18 thông số</t>
  </si>
  <si>
    <t>MS4e</t>
  </si>
  <si>
    <t>Máy phân tích huyết học tự động</t>
  </si>
  <si>
    <t>6510K</t>
  </si>
  <si>
    <t>Máy phân tích huyết học</t>
  </si>
  <si>
    <t>SWELAP</t>
  </si>
  <si>
    <t>Máy điện giải đồ</t>
  </si>
  <si>
    <t>Biolyte 2000</t>
  </si>
  <si>
    <t>Máy đo tốc độ máu lắng</t>
  </si>
  <si>
    <t>Rate 20</t>
  </si>
  <si>
    <t>Kính hiển vi sinh học 2 mắt</t>
  </si>
  <si>
    <t>CX23</t>
  </si>
  <si>
    <t>Kính hiển vi</t>
  </si>
  <si>
    <t>KHV1</t>
  </si>
  <si>
    <t>KHV2</t>
  </si>
  <si>
    <t>Máy đo độ đông máu cầm tay</t>
  </si>
  <si>
    <t>Clot</t>
  </si>
  <si>
    <t>Máy sốc điện</t>
  </si>
  <si>
    <t>Defi-N</t>
  </si>
  <si>
    <t>Máy điện xung trị liệu</t>
  </si>
  <si>
    <t>HCUNISTIM</t>
  </si>
  <si>
    <t>Máy sóng ngắn điều trị</t>
  </si>
  <si>
    <t>DX-500</t>
  </si>
  <si>
    <t>Máy điều trị điện từ</t>
  </si>
  <si>
    <t>BIOSTIM</t>
  </si>
  <si>
    <t>Máy siêu âm trị liệu</t>
  </si>
  <si>
    <t>HCSOUND</t>
  </si>
  <si>
    <t>Máy Lase điều trị</t>
  </si>
  <si>
    <t>HCIR1.6</t>
  </si>
  <si>
    <t>Máy tạo oxy di động</t>
  </si>
  <si>
    <t>IRC5LX02AW</t>
  </si>
  <si>
    <t>Novolite</t>
  </si>
  <si>
    <t xml:space="preserve">Máy khí dung </t>
  </si>
  <si>
    <t>NE-U17</t>
  </si>
  <si>
    <t>Đèn khám bệnh treo trán</t>
  </si>
  <si>
    <t>RI-FOCUSLED</t>
  </si>
  <si>
    <t>Ghế răng</t>
  </si>
  <si>
    <t>STD-302</t>
  </si>
  <si>
    <t>Máy lấy cao răng</t>
  </si>
  <si>
    <t>UDS-J</t>
  </si>
  <si>
    <t>Máy hút điện chạy liên tục áp lực thấp</t>
  </si>
  <si>
    <t>MHĐCLTALT</t>
  </si>
  <si>
    <t>Máy đốt Lase</t>
  </si>
  <si>
    <t>JZ3-30PLCD</t>
  </si>
  <si>
    <t>Bộ rửa tay vô trùng</t>
  </si>
  <si>
    <t>BRT/2-ARM</t>
  </si>
  <si>
    <t>Máy theo dõi tim thai</t>
  </si>
  <si>
    <t>Tủ an toàn sinh học cấp II</t>
  </si>
  <si>
    <t>Airstream AC2-4E8</t>
  </si>
  <si>
    <t>Máy nước cất 2 lần 4 lít/giờ</t>
  </si>
  <si>
    <t>LWD-3005D</t>
  </si>
  <si>
    <t>Đèn khám bệnh loại đứng</t>
  </si>
  <si>
    <t>36_TQ_BKBLĐ02_00</t>
  </si>
  <si>
    <t>Tủ lạnh bảo quản Vác xin</t>
  </si>
  <si>
    <t>TCW3000</t>
  </si>
  <si>
    <t>TLBA</t>
  </si>
  <si>
    <t>TLHQ</t>
  </si>
  <si>
    <t>TLKH</t>
  </si>
  <si>
    <t>TLLC</t>
  </si>
  <si>
    <t>TLPY</t>
  </si>
  <si>
    <t>TLTB</t>
  </si>
  <si>
    <t>TLTL</t>
  </si>
  <si>
    <t>TLXL</t>
  </si>
  <si>
    <t>Tủ đá đông băng bình tích lạnh</t>
  </si>
  <si>
    <t>TW800</t>
  </si>
  <si>
    <t>Hòm lạnh loại to</t>
  </si>
  <si>
    <t>RCB444L23</t>
  </si>
  <si>
    <t>RCW12</t>
  </si>
  <si>
    <t>Máy Xquang cao tần</t>
  </si>
  <si>
    <t xml:space="preserve">Nhu cầu trung bình từ 500-600 ca chụp/tháng/cơ sở.Đơn vị có 2 cơ sở </t>
  </si>
  <si>
    <t>Nhu cầu trung bình 380-400 ca/tháng/cơ sở.TTYT có 2 cơ sở</t>
  </si>
  <si>
    <t>Tổng công suất tối đa 1200 test/giờ</t>
  </si>
  <si>
    <t>TTYT có 2 giường hồi sức sau phẫu thuật.</t>
  </si>
  <si>
    <t>01 máy/bàn mổ.Đơn vị có 2 bàn mổ</t>
  </si>
  <si>
    <t>TTYT có 2 bàn mổ;10 giường hồi sức cấp cứu</t>
  </si>
  <si>
    <t>TTYT có 2 bàn mổ</t>
  </si>
  <si>
    <t>Đã được trang bị nhưng thiếu nhân lực,dự kiến triển khai trong 3 năm tới</t>
  </si>
  <si>
    <t>TTYT hiện tại có 1 phòng mổ và dự kiến triển khai thêm trong 3 năm tới</t>
  </si>
  <si>
    <t>Đơn vị có 60 giường bệnh;có 1 phòng khám đa khoa khu vực</t>
  </si>
  <si>
    <t>Hệ thống khám nội soi Tai-Mũi-Họng</t>
  </si>
  <si>
    <t>Nhu cầu dưới 200 ca/tháng/cơ sở.Đơn vị có 1 cơ sở</t>
  </si>
  <si>
    <t>Máy nội soi tử cung</t>
  </si>
  <si>
    <t>Trung bình 30 ca/Tháng</t>
  </si>
  <si>
    <t>Trung bình 10-15 ca/Tháng</t>
  </si>
  <si>
    <t>TTYT có 1 Phòng mổ</t>
  </si>
  <si>
    <t>TTYT có 1 phòng mổ</t>
  </si>
  <si>
    <t>Nhu cầu 30 ca/tháng/cơ sở.TTYT có 2 cơ sở</t>
  </si>
  <si>
    <t>Nhu cầu 30 ca/tháng.TTYT có 1 khoa ngoại tổng hợp</t>
  </si>
  <si>
    <t>TTYT có 7 trạm y tế xã</t>
  </si>
  <si>
    <t>TTYT có 1 khoa ngoại tổng hợp</t>
  </si>
  <si>
    <t>TTYT có 1 khoa ngoại tổng hợp,1 khoa sản,1 phòng khám đa khoa khu vực</t>
  </si>
  <si>
    <t>TTYT có 1 khoa ngoại tổng hợp,1khoa sản</t>
  </si>
  <si>
    <t>Monitor theo dõi sản khoa đơn đôi</t>
  </si>
  <si>
    <t>TTYT có 1 khoa sản,1 bàn khám sản</t>
  </si>
  <si>
    <t>Máy làm ấm trẻ sơ sinh+Bàn đón bé</t>
  </si>
  <si>
    <t>TTYT có 1 khoa nội tổng hợp;36 giường điều trị nội nhi</t>
  </si>
  <si>
    <t>TTYTcó 1 Khoa sản;36 giường điều trị nội nhi</t>
  </si>
  <si>
    <t>Máy hút nhớt cho trẻ</t>
  </si>
  <si>
    <t>TTYT có 1 bàn khám sản;36 giường điều trị nội nhi</t>
  </si>
  <si>
    <t>Máy hút đờm cho người lớn</t>
  </si>
  <si>
    <t>TTYT có 1 khoa hồi sức cấp cứu,1 khoa nội tổng hợp,1 phòng khám đa khoa khu vực</t>
  </si>
  <si>
    <t>Máy li tâm 24 ống</t>
  </si>
  <si>
    <t>Máy phân tích huyết học</t>
  </si>
  <si>
    <t>Nhu cầu 600 ca/tháng/máy.TTYT có 2 phòng xét nghiệm</t>
  </si>
  <si>
    <t>Máy điện giải đồ</t>
  </si>
  <si>
    <t>Trung bình 150 ca/tháng.TTYT có 2 phòng xét nghiệm</t>
  </si>
  <si>
    <t>TTYT có 2 phòng xét nghiệm</t>
  </si>
  <si>
    <t>Máy đo độ đông máu cầm tay</t>
  </si>
  <si>
    <t>Trung bình 30 ca/tháng/máy.</t>
  </si>
  <si>
    <t>Máy sốc điện</t>
  </si>
  <si>
    <t xml:space="preserve">TTYT có 1 khoa hồi sức cấp cứu </t>
  </si>
  <si>
    <t>Máy điện xung trị liệu</t>
  </si>
  <si>
    <t>TTYT có 1 liên chuyên khoa phục hồi chức năng</t>
  </si>
  <si>
    <t>Máy sóng ngắn điều trị</t>
  </si>
  <si>
    <t>Máy điều trị điện từ</t>
  </si>
  <si>
    <t>Máy siêu âm trị liệu</t>
  </si>
  <si>
    <t xml:space="preserve">Máy Lase điều trị </t>
  </si>
  <si>
    <t>Máy tạo oxy di động</t>
  </si>
  <si>
    <t>TTYT có 1khoa hồi sức cấp cứu,1 khoa nội tổng hơp,1 phòng khám đa khoa khu vực</t>
  </si>
  <si>
    <t>Máy khí rung</t>
  </si>
  <si>
    <t>TTYT có 1 khoa nội tổng hợp</t>
  </si>
  <si>
    <t>Đèn khám bệnh treo trán</t>
  </si>
  <si>
    <t>TTYT có 1 khoa khám bệnh,1 khoa nội tổng hợp 36 giường điều trị nội nhi,1 phòng khám đa khoa khu vực</t>
  </si>
  <si>
    <t>TTYT có 1 phòng khám răng</t>
  </si>
  <si>
    <t>Máy hút điện liên tục chạy áp lực thấp</t>
  </si>
  <si>
    <t>Máy đốt lase</t>
  </si>
  <si>
    <t>Bộ rửa tay vô trùng</t>
  </si>
  <si>
    <t>TTYT có 1 phòng mổ và dự kiến mở rộng kỹ thuật</t>
  </si>
  <si>
    <t>Máy theo dõi tim thai</t>
  </si>
  <si>
    <t>TTYT có 1 bàn khám thai</t>
  </si>
  <si>
    <t>Máy nước cất 2 lần 4 lít/giờ</t>
  </si>
  <si>
    <t>Đèn khám bệnh loại đứng</t>
  </si>
  <si>
    <t xml:space="preserve">TTYT có 1 khoa khám bệnh </t>
  </si>
  <si>
    <t>Tủ lạnh bảo quản Vacxin</t>
  </si>
  <si>
    <t>TTYT có 1 khoa kiểm soát bệnh tật,7 trạm y tế xã</t>
  </si>
  <si>
    <t>Tủ đá đông băng bình tích lạnh</t>
  </si>
  <si>
    <t xml:space="preserve">TTYT có 1 khoa kiểm soát bệnh tật </t>
  </si>
  <si>
    <t>Hòm lạnh loại to</t>
  </si>
  <si>
    <t>TTYT có 1 khoa kiểm soát bệnh tật</t>
  </si>
  <si>
    <t>Hòm lạnh loại nhỏ</t>
  </si>
  <si>
    <t>Máy rửa phim Xquang</t>
  </si>
  <si>
    <t>BỆNH VIỆN ĐA KHOA TỈNH TUYÊN QUANG</t>
  </si>
  <si>
    <t>MÁY MÓC, TRANG THIẾT BỊ CHUYÊN DÙNG THUỘC LĨNH VỰC Y TẾ TRÊN ĐỊA BÀN TỈNH TUYÊN QUANG</t>
  </si>
  <si>
    <t>STT</t>
  </si>
  <si>
    <t xml:space="preserve">Danh mục </t>
  </si>
  <si>
    <t>ĐVT</t>
  </si>
  <si>
    <t>Số lượng</t>
  </si>
  <si>
    <t>Thuyết minh chi tiết Định mức đề nghị phê duyệt</t>
  </si>
  <si>
    <t>Máy móc, thiết bị chuyên dùng hiện có</t>
  </si>
  <si>
    <t>Định mức đề nghị phê duyệt</t>
  </si>
  <si>
    <t>Cách tính toán Định mức</t>
  </si>
  <si>
    <t xml:space="preserve">Căn cứ tính toán Định mức </t>
  </si>
  <si>
    <t>Sự cần thiết phải phê duyệt</t>
  </si>
  <si>
    <t>Ghi chú</t>
  </si>
  <si>
    <t xml:space="preserve">BIỂU TIÊU TỔNG HỢP BÁO CÁO RÀ SOÁT </t>
  </si>
  <si>
    <t xml:space="preserve">Số lượng </t>
  </si>
  <si>
    <t>Ký mã hiệu chủng loại</t>
  </si>
  <si>
    <t>Giá trị còn lại (đồng)</t>
  </si>
  <si>
    <t>Nguồn vốn</t>
  </si>
  <si>
    <t>Nguồn khác( ghi rõ nguồn)</t>
  </si>
  <si>
    <t xml:space="preserve">Định mức đang áp dụng </t>
  </si>
  <si>
    <t>Định mức theo TT 08</t>
  </si>
  <si>
    <t xml:space="preserve"> Máy kéo giãn cột sống có giường nâng, hạ bằng điện</t>
  </si>
  <si>
    <t xml:space="preserve"> Máy điện từ trường toàn thân</t>
  </si>
  <si>
    <t xml:space="preserve"> Máy sóng ngắn xung và liên tục trị liệu</t>
  </si>
  <si>
    <t>Dựa trên danh mục trang thiết bị y tế thiết yếu của Trung tâm Giám định Y khoa tỉnh, thành phố trực thuộc trung ương" Quy định tại Điều 1 Thông tư số 49/2014/TT-BYT</t>
  </si>
  <si>
    <t>Thông tư số 49/2014/TT-BYT ngày 22/12/2014 của Bộ Y tế</t>
  </si>
  <si>
    <t>Để đảm bảo công tác khám giám định cho các đối tượng theo quy định của Nhà nước</t>
  </si>
  <si>
    <t>5</t>
  </si>
  <si>
    <t>Căn cứ vào Điều 3,  Phụ lục1 của TT 08/TT-BYT ngày 31/5/2019 và Báo cáo công tác khám chữa bệnh 6 tháng đầu năm 2019</t>
  </si>
  <si>
    <t>Căn cứ vào Điều 3,  Phụ lục1 của TT 08/TT-BYT ngày 31/5/2019 và Báo cáo công tác khám chữa bệnh 6 tháng đầu năm 2020</t>
  </si>
  <si>
    <t>Căn cứ vào Điều 3,  Phụ lục1 của TT 08/TT-BYT ngày 31/5/2019 và Báo cáo công tác khám chữa bệnh 6 tháng đầu năm 2021</t>
  </si>
  <si>
    <t>Căn cứ vào Điều 3,  Phụ lục1 của TT 08/TT-BYT ngày 31/5/2019 và Báo cáo công tác khám chữa bệnh 6 tháng đầu năm 2022</t>
  </si>
  <si>
    <t>Căn cứ vào Điều 3,  Phụ lục1 của TT 08/TT-BYT ngày 31/5/2019 và Báo cáo công tác khám chữa bệnh 6 tháng đầu năm 2023</t>
  </si>
  <si>
    <t>Căn cứ vào Điều 3,  Phụ lục1 của TT 08/TT-BYT ngày 31/5/2019 và Báo cáo công tác khám chữa bệnh 6 tháng đầu năm 2024</t>
  </si>
  <si>
    <t>Căn cứ vào Điều 3,  Phụ lục1 của TT 08/TT-BYT ngày 31/5/2019 và Báo cáo công tác khám chữa bệnh 6 tháng đầu năm 2025</t>
  </si>
  <si>
    <t>Căn cứ vào Điều 3,  Phụ lục1 của TT 08/TT-BYT ngày 31/5/2019 và Báo cáo công tác khám chữa bệnh 6 tháng đầu năm 2026</t>
  </si>
  <si>
    <t>Căn cứ vào Điều 3,  Phụ lục1 của TT 08/TT-BYT ngày 31/5/2019 và Báo cáo công tác khám chữa bệnh 6 tháng đầu năm 2027</t>
  </si>
  <si>
    <t>Căn cứ vào Điều 3,  Phụ lục1 của TT 08/TT-BYT ngày 31/5/2019 và Báo cáo công tác khám chữa bệnh 6 tháng đầu năm 2028</t>
  </si>
  <si>
    <t>Căn cứ vào Điều 3,  Phụ lục1 của TT 08/TT-BYT ngày 31/5/2019 và Báo cáo công tác khám chữa bệnh 6 tháng đầu năm 2029</t>
  </si>
  <si>
    <t>Căn cứ vào Điều 3,  Phụ lục1 của TT 08/TT-BYT ngày 31/5/2019 và Báo cáo công tác khám chữa bệnh 6 tháng đầu năm 2030</t>
  </si>
  <si>
    <t>Căn cứ vào Điều 3,  Phụ lục1 của TT 08/TT-BYT ngày 31/5/2019 và Báo cáo công tác khám chữa bệnh 6 tháng đầu năm 2031</t>
  </si>
  <si>
    <t>Căn cứ vào Điều 3,  Phụ lục1 của TT 08/TT-BYT ngày 31/5/2019 và Báo cáo công tác khám chữa bệnh 6 tháng đầu năm 2032</t>
  </si>
  <si>
    <t>Căn cứ vào Điều 3,  Phụ lục1 của TT 08/TT-BYT ngày 31/5/2019 và Báo cáo công tác khám chữa bệnh 6 tháng đầu năm 2033</t>
  </si>
  <si>
    <t>Căn cứ vào Điều 3,  Phụ lục1 của TT 08/TT-BYT ngày 31/5/2019 và Báo cáo công tác khám chữa bệnh 6 tháng đầu năm 2034</t>
  </si>
  <si>
    <t>Căn cứ vào Điều 3,  Phụ lục1 của TT 08/TT-BYT ngày 31/5/2019 và Báo cáo công tác khám chữa bệnh 6 tháng đầu năm 2035</t>
  </si>
  <si>
    <t>Căn cứ vào Điều 3,  Phụ lục1 của TT 08/TT-BYT ngày 31/5/2019 và Báo cáo công tác khám chữa bệnh 6 tháng đầu năm 2036</t>
  </si>
  <si>
    <t>Căn cứ vào Điều 3,  Phụ lục1 của TT 08/TT-BYT ngày 31/5/2019 và Báo cáo công tác khám chữa bệnh 6 tháng đầu năm 2037</t>
  </si>
  <si>
    <t>Căn cứ vào Điều 3,  Phụ lục1 của TT 08/TT-BYT ngày 31/5/2019 và Báo cáo công tác khám chữa bệnh 6 tháng đầu năm 2038</t>
  </si>
  <si>
    <t>Căn cứ vào Điều 3,  Phụ lục1 của TT 08/TT-BYT ngày 31/5/2019 và Báo cáo công tác khám chữa bệnh 6 tháng đầu năm 2039</t>
  </si>
  <si>
    <t>Căn cứ vào điều 4 TT 08/TT-BYT ngày 31/05/2019 về tiêu chuẩn, định mức dử dụng trang thiết bị y tế đặc thù khác</t>
  </si>
  <si>
    <t>Định mức theo, Điều 3 Phụ lục 1 kèm theo của Thông tư 08/TT-BYT ngày 31/5/2019</t>
  </si>
  <si>
    <t>Định mức theo, Điều 3 Phụ lục 1 kèm theo của Thông tư 08/TT-BYT ngày 31/5/2020</t>
  </si>
  <si>
    <t>Định mức theo, Điều 3 Phụ lục 1 kèm theo của Thông tư 08/TT-BYT ngày 31/5/2021</t>
  </si>
  <si>
    <t>Định mức theo, Điều 3 Phụ lục 1 kèm theo của Thông tư 08/TT-BYT ngày 31/5/2022</t>
  </si>
  <si>
    <t>Định mức theo, Điều 3 Phụ lục 1 kèm theo của Thông tư 08/TT-BYT ngày 31/5/2023</t>
  </si>
  <si>
    <t>Định mức theo, Điều 3 Phụ lục 1 kèm theo của Thông tư 08/TT-BYT ngày 31/5/2024</t>
  </si>
  <si>
    <t>Định mức theo, Điều 3 Phụ lục 1 kèm theo của Thông tư 08/TT-BYT ngày 31/5/2025</t>
  </si>
  <si>
    <t>Định mức theo, Điều 3 Phụ lục 1 kèm theo của Thông tư 08/TT-BYT ngày 31/5/2026</t>
  </si>
  <si>
    <t>Định mức theo, Điều 3 Phụ lục 1 kèm theo của Thông tư 08/TT-BYT ngày 31/5/2027</t>
  </si>
  <si>
    <t>Định mức theo, Điều 3 Phụ lục 1 kèm theo của Thông tư 08/TT-BYT ngày 31/5/2028</t>
  </si>
  <si>
    <t>Định mức theo, Điều 3 Phụ lục 1 kèm theo của Thông tư 08/TT-BYT ngày 31/5/2029</t>
  </si>
  <si>
    <t>Định mức theo, Điều 3 Phụ lục 1 kèm theo của Thông tư 08/TT-BYT ngày 31/5/2030</t>
  </si>
  <si>
    <t>Định mức theo, Điều 3 Phụ lục 1 kèm theo của Thông tư 08/TT-BYT ngày 31/5/2031</t>
  </si>
  <si>
    <t>Định mức theo, Điều 3 Phụ lục 1 kèm theo của Thông tư 08/TT-BYT ngày 31/5/2032</t>
  </si>
  <si>
    <t>Định mức theo, Điều 3 Phụ lục 1 kèm theo của Thông tư 08/TT-BYT ngày 31/5/2033</t>
  </si>
  <si>
    <t>Định mức theo, Điều 3 Phụ lục 1 kèm theo của Thông tư 08/TT-BYT ngày 31/5/2034</t>
  </si>
  <si>
    <t>Định mức theo, Điều 3 Phụ lục 1 kèm theo của Thông tư 08/TT-BYT ngày 31/5/2035</t>
  </si>
  <si>
    <t>Định mức theo, Điều 3 Phụ lục 1 kèm theo của Thông tư 08/TT-BYT ngày 31/5/2036</t>
  </si>
  <si>
    <t>Định mức theo, Điều 3 Phụ lục 1 kèm theo của Thông tư 08/TT-BYT ngày 31/5/2037</t>
  </si>
  <si>
    <t>Định mức theo, Điều 3 Phụ lục 1 kèm theo của Thông tư 08/TT-BYT ngày 31/5/2038</t>
  </si>
  <si>
    <t>Định mức theo, Điều 3 Phụ lục 1 kèm theo của Thông tư 08/TT-BYT ngày 31/5/2039</t>
  </si>
  <si>
    <t>Định mức theo, Điều 3 Phụ lục 1 kèm theo của Thông tư 08/TT-BYT ngày 31/5/2040</t>
  </si>
  <si>
    <t>Định mức theo, Điều 3 Phụ lục 1 kèm theo của Thông tư 08/TT-BYT ngày 31/5/2041</t>
  </si>
  <si>
    <t>Định mức theo, Điều 3 Phụ lục 1 kèm theo của Thông tư 08/TT-BYT ngày 31/5/2042</t>
  </si>
  <si>
    <t>Định mức theo, Điều 3 Phụ lục 1 kèm theo của Thông tư 08/TT-BYT ngày 31/5/2043</t>
  </si>
  <si>
    <t>Định mức theo, Điều 3 Phụ lục 1 kèm theo của Thông tư 08/TT-BYT ngày 31/5/2044</t>
  </si>
  <si>
    <t>Định mức theo, Điều 3 Phụ lục 1 kèm theo của Thông tư 08/TT-BYT ngày 31/5/2045</t>
  </si>
  <si>
    <t>Định mức theo, Điều 3 Phụ lục 1 kèm theo của Thông tư 08/TT-BYT ngày 31/5/2046</t>
  </si>
  <si>
    <t>Định mức theo, Điều 3 Phụ lục 1 kèm theo của Thông tư 08/TT-BYT ngày 31/5/2047</t>
  </si>
  <si>
    <t>Định mức theo, Điều 3 Phụ lục 1 kèm theo của Thông tư 08/TT-BYT ngày 31/5/2048</t>
  </si>
  <si>
    <t>Định mức theo, Điều 3 Phụ lục 1 kèm theo của Thông tư 08/TT-BYT ngày 31/5/2049</t>
  </si>
  <si>
    <t>Định mức căn cứ Điều 3, Phụ lục 1của TT 08/TT-BYT ngày 31/5/2019</t>
  </si>
  <si>
    <t>Định mức căn cứ Điều 3, Phụ lục 1của TT 08/TT-BYT ngày 31/5/2020</t>
  </si>
  <si>
    <t>Định mức căn cứ Điều 3, Phụ lục 1của TT 08/TT-BYT ngày 31/5/2021</t>
  </si>
  <si>
    <t>Định mức căn cứ Điều 3, Phụ lục 1của TT 08/TT-BYT ngày 31/5/2022</t>
  </si>
  <si>
    <t>Định mức căn cứ Điều 3, Phụ lục 1của TT 08/TT-BYT ngày 31/5/2023</t>
  </si>
  <si>
    <t>Định mức căn cứ Điều 3, Phụ lục 1của TT 08/TT-BYT ngày 31/5/2024</t>
  </si>
  <si>
    <t>Định mức căn cứ Điều 3, Phụ lục 1của TT 08/TT-BYT ngày 31/5/2025</t>
  </si>
  <si>
    <t>Định mức căn cứ Điều 3, Phụ lục 1của TT 08/TT-BYT ngày 31/5/2026</t>
  </si>
  <si>
    <t>Định mức căn cứ theo Điều 4,  của  TT 08/TT-BYT ngày 31/12/2019 của Bộ Y tế</t>
  </si>
  <si>
    <t>Định mức the, Điều  3, Phụ lục 1 kèm theo của Thông tư 08/TT-BYT ngày 31/5/2019</t>
  </si>
  <si>
    <t>Định mức the, Điều  3, Phụ lục 1 kèm theo của Thông tư 08/TT-BYT ngày 31/5/2020</t>
  </si>
  <si>
    <t>Định mức the, Điều  3, Phụ lục 1 kèm theo của Thông tư 08/TT-BYT ngày 31/5/2021</t>
  </si>
  <si>
    <t>Định mức the, Điều  3, Phụ lục 1 kèm theo của Thông tư 08/TT-BYT ngày 31/5/2022</t>
  </si>
  <si>
    <t>Định mức the, Điều  3, Phụ lục 1 kèm theo của Thông tư 08/TT-BYT ngày 31/5/2023</t>
  </si>
  <si>
    <t>Định mức the, Điều  3, Phụ lục 1 kèm theo của Thông tư 08/TT-BYT ngày 31/5/2024</t>
  </si>
  <si>
    <t>Định mức the, Điều  3, Phụ lục 1 kèm theo của Thông tư 08/TT-BYT ngày 31/5/2025</t>
  </si>
  <si>
    <t>Định mức the, Điều  3, Phụ lục 1 kèm theo của Thông tư 08/TT-BYT ngày 31/5/2026</t>
  </si>
  <si>
    <t>Định mức the, Điều  3, Phụ lục 1 kèm theo của Thông tư 08/TT-BYT ngày 31/5/2027</t>
  </si>
  <si>
    <t>Định mức the, Điều  3, Phụ lục 1 kèm theo của Thông tư 08/TT-BYT ngày 31/5/2028</t>
  </si>
  <si>
    <t>Định mức the, Điều  3, Phụ lục 1 kèm theo của Thông tư 08/TT-BYT ngày 31/5/2029</t>
  </si>
  <si>
    <t>Định mức the, Điều  3, Phụ lục 1 kèm theo của Thông tư 08/TT-BYT ngày 31/5/2030</t>
  </si>
  <si>
    <t>Định mức the, Điều  3, Phụ lục 1 kèm theo của Thông tư 08/TT-BYT ngày 31/5/2031</t>
  </si>
  <si>
    <t>Định mức the, Điều  3, Phụ lục 1 kèm theo của Thông tư 08/TT-BYT ngày 31/5/2032</t>
  </si>
  <si>
    <t>Định mức theo Điều 3, Phụ lục 1 kèm theo của Thông tư 08/TT-BYT ngày 31/5/2019</t>
  </si>
  <si>
    <t>Định mức theo Điều 3, Phụ lục 1 kèm theo của Thông tư 08/TT-BYT ngày 31/5/2020</t>
  </si>
  <si>
    <t>Định mức theo Điều 3, Phụ lục 1 kèm theo của Thông tư 08/TT-BYT ngày 31/5/2021</t>
  </si>
  <si>
    <t>Định mức theo Điều 3, Phụ lục 1 kèm theo của Thông tư 08/TT-BYT ngày 31/5/2022</t>
  </si>
  <si>
    <t>Định mức theo Điều 3, Phụ lục 1 kèm theo của Thông tư 08/TT-BYT ngày 31/5/2023</t>
  </si>
  <si>
    <t>Định mức theo Điều 3, Phụ lục 1 kèm theo của Thông tư 08/TT-BYT ngày 31/5/2024</t>
  </si>
  <si>
    <t>Định mức theo Điều 3, Phụ lục 1 kèm theo của Thông tư 08/TT-BYT ngày 31/5/2025</t>
  </si>
  <si>
    <t>Định mức theo Điều 3, Phụ lục 1 kèm theo của Thông tư 08/TT-BYT ngày 31/5/2026</t>
  </si>
  <si>
    <t>Định mức theo Điều 3, Phụ lục 1 kèm theo của Thông tư 08/TT-BYT ngày 31/5/2027</t>
  </si>
  <si>
    <t>11.Máy theo dõi bệnh nhân</t>
  </si>
  <si>
    <t>Monitor theo dõi bệnh nhân 5 thông số</t>
  </si>
  <si>
    <t>DS 5000A</t>
  </si>
  <si>
    <t>160,000,000</t>
  </si>
  <si>
    <t>12.Bơm tiêm điện</t>
  </si>
  <si>
    <t>48,600,000</t>
  </si>
  <si>
    <t>17.Hệ thống phẫu thuật nội soi</t>
  </si>
  <si>
    <t>LAM Series LED</t>
  </si>
  <si>
    <t>346,000,000</t>
  </si>
  <si>
    <t>DVC-200</t>
  </si>
  <si>
    <t>245,000,000</t>
  </si>
  <si>
    <t>AnyScan 720</t>
  </si>
  <si>
    <t>81,000,000</t>
  </si>
  <si>
    <t>Rotofix 32A</t>
  </si>
  <si>
    <t>183,650,000</t>
  </si>
  <si>
    <t>19,267,500</t>
  </si>
  <si>
    <t>XP-9000</t>
  </si>
  <si>
    <t>186,000,000</t>
  </si>
  <si>
    <t>Coagulyzer 4</t>
  </si>
  <si>
    <t>TTYT có 2 bàn mổ;10 giường hồi sức cấp cứu,</t>
  </si>
  <si>
    <t>Tương đương với bơm tiêm điện đơn vị có 3 bơm tiêm điện.</t>
  </si>
  <si>
    <t>TTYT có 2 bàn mổ,thiếu 1 đèn mổ treo trần xin mua</t>
  </si>
  <si>
    <t>TTYTcó 1 phòng tiểu phẫu và 1 phòng khám đa khoa khu vực.</t>
  </si>
  <si>
    <t>TTYT có 2 phòng xét nghiệm,7 trạm y tế.</t>
  </si>
  <si>
    <t>TTYT có 2 phòng xét nghiệm tại 2 cơ sở</t>
  </si>
  <si>
    <t>TTYT có 2 phòng chụp Xquang tại 2 cơ sở.Hiện thiếu 01 máy xin mua thêm</t>
  </si>
  <si>
    <t xml:space="preserve">                                                                                                                                                                                                                                                                                                         </t>
  </si>
  <si>
    <t>kiểm soát</t>
  </si>
  <si>
    <t>Hệ thống X-quang</t>
  </si>
  <si>
    <t>a</t>
  </si>
  <si>
    <t>b</t>
  </si>
  <si>
    <t>c</t>
  </si>
  <si>
    <t>Hệ thống CT-Scaner</t>
  </si>
  <si>
    <t xml:space="preserve">Dao mổ </t>
  </si>
  <si>
    <t xml:space="preserve">Hệ thống khám  nội soi </t>
  </si>
  <si>
    <t>d</t>
  </si>
  <si>
    <t>Định mức theo phụ lục 1,Thông tư 08/TT-BYT ngày 31/5/2019</t>
  </si>
  <si>
    <t>Dao mổ điện siêu âm</t>
  </si>
  <si>
    <t>1 máy/ bàn mổ. Đơn vị có 2 bàn mổ</t>
  </si>
  <si>
    <t>Định mức theo phụ lục 1,Thông tư 08/TT-BYT ngày 31/5/2020</t>
  </si>
  <si>
    <t xml:space="preserve"> TTYT có 15 khoa, thiếu 1 máy xin mua thêm để phục vụ khám chữa bệnh</t>
  </si>
  <si>
    <t>Định mức theophụ lục 2, Thông tư 08/TT-BYT ngày 31/5/2019</t>
  </si>
  <si>
    <t>Định mức theophụ lục 2, Thông tư 08/TT-BYT ngày 31/5/2020</t>
  </si>
  <si>
    <t>Hệ thống ghế máy nha khoa</t>
  </si>
  <si>
    <t>Định mức theophụ lục 2, Thông tư 08/TT-BYT ngày 31/5/2021</t>
  </si>
  <si>
    <t>Định mức theophụ lục 2, Thông tư 08/TT-BYT ngày 31/5/2022</t>
  </si>
  <si>
    <t>Định mức theophụ lục 2, Thông tư 08/TT-BYT ngày 31/5/2023</t>
  </si>
  <si>
    <t>Định mức theophụ lục 2, Thông tư 08/TT-BYT ngày 31/5/2024</t>
  </si>
  <si>
    <t>Định mức theophụ lục 2, Thông tư 08/TT-BYT ngày 31/5/2025</t>
  </si>
  <si>
    <t>Định mức theophụ lục 2, Thông tư 08/TT-BYT ngày 31/5/2026</t>
  </si>
  <si>
    <t>Định mức theophụ lục 2, Thông tư 08/TT-BYT ngày 31/5/2027</t>
  </si>
  <si>
    <t>Định mức theophụ lục 2, Thông tư 08/TT-BYT ngày 31/5/2028</t>
  </si>
  <si>
    <t>Định mức theophụ lục 2, Thông tư 08/TT-BYT ngày 31/5/2029</t>
  </si>
  <si>
    <t>Định mức theophụ lục 2, Thông tư 08/TT-BYT ngày 31/5/2030</t>
  </si>
  <si>
    <t>Định mức theophụ lục 2, Thông tư 08/TT-BYT ngày 31/5/2031</t>
  </si>
  <si>
    <t>Định mức theophụ lục 2, Thông tư 08/TT-BYT ngày 31/5/2032</t>
  </si>
  <si>
    <t>Định mức theophụ lục 2, Thông tư 08/TT-BYT ngày 31/5/2033</t>
  </si>
  <si>
    <t>Định mức theophụ lục 2, Thông tư 08/TT-BYT ngày 31/5/2034</t>
  </si>
  <si>
    <t>Định mức theophụ lục 2, Thông tư 08/TT-BYT ngày 31/5/2035</t>
  </si>
  <si>
    <t>Định mức theophụ lục 2, Thông tư 08/TT-BYT ngày 31/5/2036</t>
  </si>
  <si>
    <t>Định mức theophụ lục 2, Thông tư 08/TT-BYT ngày 31/5/2037</t>
  </si>
  <si>
    <t>Định mức theophụ lục 2, Thông tư 08/TT-BYT ngày 31/5/2038</t>
  </si>
  <si>
    <t>Định mức theophụ lục 2, Thông tư 08/TT-BYT ngày 31/5/2039</t>
  </si>
  <si>
    <t>Định mức theophụ lục 2, Thông tư 08/TT-BYT ngày 31/5/2040</t>
  </si>
  <si>
    <t>Định mức theophụ lục 2, Thông tư 08/TT-BYT ngày 31/5/2041</t>
  </si>
  <si>
    <t>Định mức theophụ lục 2, Thông tư 08/TT-BYT ngày 31/5/2042</t>
  </si>
  <si>
    <t>Định mức theophụ lục 2, Thông tư 08/TT-BYT ngày 31/5/2043</t>
  </si>
  <si>
    <t>Định mức theophụ lục 2, Thông tư 08/TT-BYT ngày 31/5/2044</t>
  </si>
  <si>
    <t>Định mức theophụ lục 2, Thông tư 08/TT-BYT ngày 31/5/2045</t>
  </si>
  <si>
    <t>Định mức theophụ lục 2, Thông tư 08/TT-BYT ngày 31/5/2046</t>
  </si>
  <si>
    <t>Định mức theophụ lục 2, Thông tư 08/TT-BYT ngày 31/5/2047</t>
  </si>
  <si>
    <t>Định mức theophụ lục 2, Thông tư 08/TT-BYT ngày 31/5/2048</t>
  </si>
  <si>
    <t>Định mức theophụ lục 2, Thông tư 08/TT-BYT ngày 31/5/2049</t>
  </si>
  <si>
    <t>Định mức theophụ lục 2, Thông tư 08/TT-BYT ngày 31/5/2050</t>
  </si>
  <si>
    <t>Định mức theophụ lục 2, Thông tư 08/TT-BYT ngày 31/5/2051</t>
  </si>
  <si>
    <t>Định mức theophụ lục 2, Thông tư 08/TT-BYT ngày 31/5/2052</t>
  </si>
  <si>
    <t>Định mức theophụ lục 2, Thông tư 08/TT-BYT ngày 31/5/2053</t>
  </si>
  <si>
    <t>Xin mua mới3 để triển khai dịch vụ kỹ thuật đo chức năng hô hấp trong 3 năm tới</t>
  </si>
  <si>
    <t>Định mức theophụ lục 2, Thông tư 08/TT-BYT ngày 31/5/2054</t>
  </si>
  <si>
    <t>Định mức theophụ lục 2, Thông tư 08/TT-BYT ngày 31/5/2055</t>
  </si>
  <si>
    <t>Định mức theophụ lục 2, Thông tư 08/TT-BYT ngày 31/5/2056</t>
  </si>
  <si>
    <t>Định mức theophụ lục 2, Thông tư 08/TT-BYT ngày 31/5/2057</t>
  </si>
  <si>
    <t>Định mức theophụ lục 2, Thông tư 08/TT-BYT ngày 31/5/2058</t>
  </si>
  <si>
    <t>Định mức theophụ lục 2, Thông tư 08/TT-BYT ngày 31/5/2059</t>
  </si>
  <si>
    <t>Định mức theophụ lục 2, Thông tư 08/TT-BYT ngày 31/5/2060</t>
  </si>
  <si>
    <t>Định mức theophụ lục 2, Thông tư 08/TT-BYT ngày 31/5/2061</t>
  </si>
  <si>
    <t>Xin mua mới 2 để triển khai dịch vụ kỹ thuật đo chức năng hô hấp trong 3 năm tới</t>
  </si>
  <si>
    <t>Định mức theophụ lục 2, Thông tư 08/TT-BYT ngày 31/5/2062</t>
  </si>
  <si>
    <t>Định mức theophụ lục 2, Thông tư 08/TT-BYT ngày 31/5/2063</t>
  </si>
  <si>
    <t>Định mức theophụ lục 2, Thông tư 08/TT-BYT ngày 31/5/2064</t>
  </si>
  <si>
    <t>Định mức theophụ lục 2, Thông tư 08/TT-BYT ngày 31/5/2065</t>
  </si>
  <si>
    <t>Định mức theophụ lục 2, Thông tư 08/TT-BYT ngày 31/5/2066</t>
  </si>
  <si>
    <t>Định mức theophụ lục 2, Thông tư 08/TT-BYT ngày 31/5/2067</t>
  </si>
  <si>
    <t>Định mức theophụ lục 2, Thông tư 08/TT-BYT ngày 31/5/2068</t>
  </si>
  <si>
    <t>Định mức theophụ lục 2, Thông tư 08/TT-BYT ngày 31/5/2069</t>
  </si>
  <si>
    <t>Định mức theophụ lục 2, Thông tư 08/TT-BYT ngày 31/5/2070</t>
  </si>
  <si>
    <t>Xin mua mới 20 để triển khai dịch vụ kỹ thuật đo chức năng hô hấp trong 3 năm tới</t>
  </si>
  <si>
    <t>Định mức theophụ lục 2, Thông tư 08/TT-BYT ngày 31/5/2071</t>
  </si>
  <si>
    <t>Xin mua mới 40 để triển khai dịch vụ kỹ thuật đo chức năng hô hấp trong 3 năm tới</t>
  </si>
  <si>
    <t>Định mức theophụ lục 2, Thông tư 08/TT-BYT ngày 31/5/2072</t>
  </si>
  <si>
    <t>Xin mua mới 3 để triển khai dịch vụ kỹ thuật đo chức năng hô hấp trong 3 năm tới</t>
  </si>
  <si>
    <t>Định mức theophụ lục 2, Thông tư 08/TT-BYT ngày 31/5/2073</t>
  </si>
  <si>
    <t>Định mức theophụ lục 2, Thông tư 08/TT-BYT ngày 31/5/2074</t>
  </si>
  <si>
    <t>Định mức theophụ lục 2, Thông tư 08/TT-BYT ngày 31/5/2075</t>
  </si>
  <si>
    <t>Định mức theophụ lục 2, Thông tư 08/TT-BYT ngày 31/5/2076</t>
  </si>
  <si>
    <t>Định mức theophụ lục 2, Thông tư 08/TT-BYT ngày 31/5/2077</t>
  </si>
  <si>
    <t>Định mức theophụ lục 2, Thông tư 08/TT-BYT ngày 31/5/2078</t>
  </si>
  <si>
    <t>Định mức theophụ lục 2, Thông tư 08/TT-BYT ngày 31/5/2079</t>
  </si>
  <si>
    <t>Xin mua mới 4 để triển khai dịch vụ kỹ thuật đo chức năng hô hấp trong 3 năm tới</t>
  </si>
  <si>
    <t>Định mức theophụ lục 2, Thông tư 08/TT-BYT ngày 31/5/2080</t>
  </si>
  <si>
    <t>Định mức theophụ lục 2, Thông tư 08/TT-BYT ngày 31/5/2081</t>
  </si>
  <si>
    <t>Định mức theophụ lục 2, Thông tư 08/TT-BYT ngày 31/5/2082</t>
  </si>
  <si>
    <t>Định mức theophụ lục 2, Thông tư 08/TT-BYT ngày 31/5/2083</t>
  </si>
  <si>
    <t>Định mức theophụ lục 2, Thông tư 08/TT-BYT ngày 31/5/2084</t>
  </si>
  <si>
    <t>Định mức theophụ lục 2, Thông tư 08/TT-BYT ngày 31/5/2085</t>
  </si>
  <si>
    <t>Định mức theophụ lục 2, Thông tư 08/TT-BYT ngày 31/5/2086</t>
  </si>
  <si>
    <t>Định mức theophụ lục 2, Thông tư 08/TT-BYT ngày 31/5/2087</t>
  </si>
  <si>
    <t>Định mức theophụ lục 2, Thông tư 08/TT-BYT ngày 31/5/2088</t>
  </si>
  <si>
    <t>Định mức theophụ lục 2, Thông tư 08/TT-BYT ngày 31/5/2089</t>
  </si>
  <si>
    <t>Định mức theophụ lục 2, Thông tư 08/TT-BYT ngày 31/5/2090</t>
  </si>
  <si>
    <t>Định mức theophụ lục 2, Thông tư 08/TT-BYT ngày 31/5/2091</t>
  </si>
  <si>
    <t>Định mức theophụ lục 2, Thông tư 08/TT-BYT ngày 31/5/2092</t>
  </si>
  <si>
    <t>Hệ thống CT- Scanner</t>
  </si>
  <si>
    <t>Hệ thống X- quang</t>
  </si>
  <si>
    <t>Máy X-quang</t>
  </si>
  <si>
    <t>Hệ X-quang</t>
  </si>
  <si>
    <t>Hệ thống CT Scanner</t>
  </si>
  <si>
    <t>Hệ thống khám  nội soi</t>
  </si>
  <si>
    <t>a.</t>
  </si>
  <si>
    <t>b.</t>
  </si>
  <si>
    <t>Hệ thống CT Sanner</t>
  </si>
  <si>
    <t>Siêu âm</t>
  </si>
  <si>
    <t>Máy X- quang</t>
  </si>
  <si>
    <t>Hệ thống nội soi</t>
  </si>
  <si>
    <t>Hệ thống khám  nội so</t>
  </si>
  <si>
    <t>Giường cấp cứu đa năng trung</t>
  </si>
  <si>
    <t>Máy đo loãng xương X.quang</t>
  </si>
  <si>
    <t>Máy sinh hiển vi phẫu thuật mắt</t>
  </si>
  <si>
    <t>Tủ bảo quản máu</t>
  </si>
  <si>
    <t>Bồn thủy trị liệu toàn thân</t>
  </si>
  <si>
    <t>Tủ sấy PARAFIN 20 khay TP-20</t>
  </si>
  <si>
    <t>Tủ hấp sấy vải và dụng cụ inox</t>
  </si>
  <si>
    <t>Máy in phin khô</t>
  </si>
  <si>
    <t>Hệ thống oxy trung tâm và máy hút, nén trung tâm</t>
  </si>
  <si>
    <t>Dây nội soi đại tràng</t>
  </si>
  <si>
    <t>Bổ xung</t>
  </si>
  <si>
    <t>Định mức theo Phụ lục 1 kèm theo Thông tư 08/TT-BYT ngày 31/5/2019 : 01 máy/01 giường HSCC</t>
  </si>
  <si>
    <t xml:space="preserve">Định mức theo Phụ lục 1 kèm theo Thông tư 08/TT-BYT ngày 31/5/2019 </t>
  </si>
  <si>
    <t>Buồng điều trị bằng hồng ngoại xa với nhiệt độ lên đến 65 0 C</t>
  </si>
  <si>
    <t>Máy thái thuốc đông y</t>
  </si>
  <si>
    <t xml:space="preserve">Nghiệm pháp gắng sức hô hấp tim mạch hay là trắc nghiệm gắng sức hô hấp – tim mạch cung cấp một đánh giá toàn diện về đáp ứng của cơ thể khi gắng sức vận động, bao gồm hệ tim mạch, hệ hô hấp, hệ thần kinh cơ. </t>
  </si>
  <si>
    <t>Robot tập phục hồi chức năng có kích thích cơ dành cho trẻ em</t>
  </si>
  <si>
    <t xml:space="preserve">   </t>
  </si>
  <si>
    <t xml:space="preserve">Hệ thống CT - Scanner 
</t>
  </si>
  <si>
    <t>Nhu cầu sử dụng khám và điều trị dưới 30 bệnh nhân/ ngày</t>
  </si>
  <si>
    <t>Sinh hiển vi phẫu thuật mắt</t>
  </si>
  <si>
    <t>Dụng cụ phẫu thuật mắt các loại</t>
  </si>
  <si>
    <t>Hiện tại đơn vị có 02 máy sử dụng trung bình 3600 ca/ tháng/ cơ sở. Hiện tại 2 PKĐk chưa có đề nghị bổ sung trong 3 năm tới.</t>
  </si>
  <si>
    <t>Hiện tại đơn vị có 02 máy sử dụng trung bình 120 ca/ tháng/ máy. Thiếu so với định mức đề nghị bổ sung thêm 13 máy trong 3 năm tới</t>
  </si>
  <si>
    <t>Hiện tại đơn vị sử dụng tương đương 01 máy/ bàn mổ gồm 04 bàn mổ. Giường cấp cứu theo kế hoạch là 40 giường. Đề nghị xin thêm 31 máy trong 3 năm tới.</t>
  </si>
  <si>
    <t>Hiện tại đơn vị sử dụng 01 cái/ 2 bàn mổ. 02 cái/ 40 giường cấp cứu và 02 cái / 72 giường nhi và đơn nguyên sơ sinh.</t>
  </si>
  <si>
    <t>01 máy/ 1 bàn khám phụ khoa</t>
  </si>
  <si>
    <t>Hiện tại đơn vị có 4 máy /6 bàn khám sản chưa bao gồm TYT có cán bộ chuyên trách dân số. Đề nghị xin bổ sung 6 máy.</t>
  </si>
  <si>
    <t>Sử dụng cho các khoa phòng, PKĐK khu vực và TYT xã.</t>
  </si>
  <si>
    <t>Hệ thống oxy trung tâm</t>
  </si>
  <si>
    <t>Sử dụng cho trung tâm y tế và 2 PKĐK khu vực.</t>
  </si>
  <si>
    <t>Giường theo kế hoạch khoa HSCC là 40 giường và 12 giường cấp cứu nhi  đề nghị được bổ sung thêm 30 giường trong 3 năm tới.</t>
  </si>
  <si>
    <t>Hiện tại đơn vị có 01 bàn bó bột. Đề nghị bổ sung thêm 03 bàn trong 3 năm tới bao gồm cả 2 PKĐK khu vực.</t>
  </si>
  <si>
    <t>Sử dụng thường xuyên theo số lượng bệnh nhân khám nội trú + ngoại trú. Đề nghị bổ xung thêm trong 3 năm tới bao gồm cả các TYT xã thuộc TTYT huyện.</t>
  </si>
  <si>
    <t>Hiện tại đơn vị chưa triển khai đã có Bs và điều dưỡng học dịnh hướng về CK mắt. Đề nghị bổ sung trong 3 năm tới để phát triển kỹ thuật mới.</t>
  </si>
  <si>
    <t>Máy phát tia plasma lạnh hỗ trợ điều trị vết thương</t>
  </si>
  <si>
    <t>Hiện tại đơn vị đang thuê máy. Đề nghị bổ sung trong 3 năm tới để phát triển kỹ thuật mới.</t>
  </si>
  <si>
    <t>Hệ thống X-Quang</t>
  </si>
  <si>
    <t>(Đính kèm Công văn số            /  SYT-NVYD     ngày      tháng 2 năm 2020  của Sở Y tế )</t>
  </si>
  <si>
    <t>TTYT sử dụng từ 2000 -  3500 ca/ tháng</t>
  </si>
  <si>
    <t xml:space="preserve">Hệ thống phẫu thuật nội soi </t>
  </si>
  <si>
    <t xml:space="preserve">Hiện đơn vị sử dụng 500 ca - 1500 ca/ tháng </t>
  </si>
  <si>
    <t>01 máy / bàn khám phụ khoa TTYT có 01 bàn khám</t>
  </si>
  <si>
    <t>TTYT có khoa ngoại và có cán bộ được đào tạo xin mua 01 máy để phục vụ khám chữa bệnh</t>
  </si>
  <si>
    <t>TTYT có 20 giường hồi sức cấp cứu. Thiếu 12 giường xin mua thêm</t>
  </si>
  <si>
    <t>hỏng 01 máy</t>
  </si>
  <si>
    <t>TTYTcó khoa YHCT-PHCN chưa có máy xin mua thêm để phục vụ khám chữa bệnh</t>
  </si>
  <si>
    <t xml:space="preserve"> Hiện tại đơn vị có 01 dây . Đề nghị bổ sung 01 dây trong 03 năm tới để phát triển kỹ thuật mới</t>
  </si>
  <si>
    <t>Định mức theo Phụ lục 1 của Thông tư 08/TT-BYT ngày 31/5/2019</t>
  </si>
  <si>
    <t>Máy điện xung, điện phân đa năng</t>
  </si>
  <si>
    <t>Máy điều trị siêu âm kết hợp điện phân, điện xung, vi dòng</t>
  </si>
  <si>
    <t>Máy trị liệu bằng siêu âm</t>
  </si>
  <si>
    <t>Máy điều trị xoa bóp áp lực hơi</t>
  </si>
  <si>
    <t xml:space="preserve">Máy kéo giãn cột sống </t>
  </si>
  <si>
    <t>Tủ tuần hoàn khí nóng (nấu, ủ paraffin)</t>
  </si>
  <si>
    <t>Phục vụ công tác khám chữa bệnh theo danh mục kỹ thuật được Sở Y tế phê duyệt</t>
  </si>
  <si>
    <t>Máy đo thính lực đơn âm</t>
  </si>
  <si>
    <t>Bệnh viện có 1 phòng đo thính lực</t>
  </si>
  <si>
    <t>Máy kéo giãn cột sống có giương nâng, hạ bằng điện</t>
  </si>
  <si>
    <t>SD28</t>
  </si>
  <si>
    <t>XVIII</t>
  </si>
  <si>
    <t>Nhu cầu trong 3 năm tới triển khai dịch vụ kỹ thuật mới</t>
  </si>
  <si>
    <t>Định mức theo Điều 3,  Phụ lục 1 của Thông tư 08/TT-BYT ngày 31/5/2019</t>
  </si>
  <si>
    <t>Máy siêu âm xách tay can thiệp- Doppler xuyên sọ</t>
  </si>
  <si>
    <t>Ambu bóp bóng người lớn, trẻ em</t>
  </si>
  <si>
    <t>Bộ dụng cụ đặt nội khí quản</t>
  </si>
  <si>
    <t>Đèn soi làm thủ thuật</t>
  </si>
  <si>
    <t>Ghế khám răng</t>
  </si>
  <si>
    <t>Giường bệnh đa năng</t>
  </si>
  <si>
    <t>Hệ thống chiết xuất dược liệu</t>
  </si>
  <si>
    <t>Hệ thống sắc, đóng thuốc</t>
  </si>
  <si>
    <t>Màn hình led 300 inh cho hội trường</t>
  </si>
  <si>
    <t>Hệ thống xử lý chất thải rắn, lỏng</t>
  </si>
  <si>
    <t>Lò hơi (Sấy thuốc, nấu thuốc, hệ thống chiết xuất dược liệu...)</t>
  </si>
  <si>
    <t xml:space="preserve">Bộ </t>
  </si>
  <si>
    <t>Máy cắt trĩ - Siêu âm Doppler mạch trĩ</t>
  </si>
  <si>
    <t>Máy chiết thuốc nước đóng chai</t>
  </si>
  <si>
    <t>Máy điện não vi tính</t>
  </si>
  <si>
    <t>Máy điều trị siêu cao tần</t>
  </si>
  <si>
    <t>Máy đo điện giải đồ, điện cực chọn lọc ion</t>
  </si>
  <si>
    <t>Máy đo độ đông máu</t>
  </si>
  <si>
    <t>Máy đo HbA1C</t>
  </si>
  <si>
    <t>Máy đo hematocrit</t>
  </si>
  <si>
    <t>Máy ép vỉ</t>
  </si>
  <si>
    <t>Máy giặt đồ vải các loại</t>
  </si>
  <si>
    <t>Máy hàn túi</t>
  </si>
  <si>
    <t>Máy hút điện chạy liên tục</t>
  </si>
  <si>
    <t>Máy hút đờm</t>
  </si>
  <si>
    <t>Máy kích thích liền xương bằng siêu âm</t>
  </si>
  <si>
    <t>Máy laser cường độ cao</t>
  </si>
  <si>
    <t>Máy phun dung dịch khử khuẩn</t>
  </si>
  <si>
    <t>Máy sấy đồ vải</t>
  </si>
  <si>
    <t>Máy sấy quần áo</t>
  </si>
  <si>
    <t>Máy tạo ô xy di động</t>
  </si>
  <si>
    <t>Máy thái thuốc</t>
  </si>
  <si>
    <t>Máy thở người lớn</t>
  </si>
  <si>
    <t>Máy trộn thuốc bột tự động</t>
  </si>
  <si>
    <t>Máy từ trường siêu dẫn</t>
  </si>
  <si>
    <t>Máy  xung kích hội tụ - xuyên tâm</t>
  </si>
  <si>
    <t>Máy xông thuốc bộ phận (lưng, chân..)</t>
  </si>
  <si>
    <t>Nồi cất nước (Rửa chai, dụng cụ...)</t>
  </si>
  <si>
    <t>Nồi hấp sấy dụng cụ không chịu nhiệt</t>
  </si>
  <si>
    <t>Nồi nấu thuốc (Cô thuốc) 150 lít</t>
  </si>
  <si>
    <t>Tủ bảo quản hoá chất</t>
  </si>
  <si>
    <t>Tủ sấy dược liệu</t>
  </si>
  <si>
    <t>Xe đạp tập có đo nhịp tim</t>
  </si>
  <si>
    <t>Máy siêu âm Tổng quát</t>
  </si>
  <si>
    <t>Theo thực tế sử dụng. Trung bình  600 ca /tháng. (Can thiệp điều trị)</t>
  </si>
  <si>
    <t>Máy Xquang C- Arm</t>
  </si>
  <si>
    <t>Hệ thống CT- scanner</t>
  </si>
  <si>
    <t>Hệ thống CT- scanner 64-128 lắt cắt/vòng quay.</t>
  </si>
  <si>
    <t>BỆNH VIỆN Y DƯỢC  CỔ TRUYỀN</t>
  </si>
  <si>
    <t>(Kèm theo Công văn số            /SYT-NVYD ngày     tháng 02 năm 2020  của Sở Y tế )</t>
  </si>
  <si>
    <t>Giá trị theo sổ sách, kế toán đến ngày 31/12/2019</t>
  </si>
  <si>
    <t>Định mức theo Thông tư số 08/TT-BYT</t>
  </si>
  <si>
    <t>Định mức theo Quyết định 437/QĐ-BYT</t>
  </si>
  <si>
    <t xml:space="preserve">BIỂU THUYẾT MINH CHI TIẾT  TIÊU CHUẨN ĐỊNH MỨC SỬ DỤNG </t>
  </si>
  <si>
    <t>Định mức theo Quyết định 1509/QĐ-BYT</t>
  </si>
  <si>
    <t>BỆNH VIỆN Y DƯỢC CỔ TRUYỀN</t>
  </si>
  <si>
    <r>
      <t>Cân phân tích điện 4 số lẻ (10</t>
    </r>
    <r>
      <rPr>
        <vertAlign val="superscript"/>
        <sz val="12"/>
        <rFont val="Times New Roman"/>
        <family val="1"/>
      </rPr>
      <t>-4</t>
    </r>
    <r>
      <rPr>
        <sz val="12"/>
        <rFont val="Times New Roman"/>
        <family val="1"/>
      </rPr>
      <t>)</t>
    </r>
  </si>
  <si>
    <r>
      <t>Cân kỹ thuật 3 số lẻ (10</t>
    </r>
    <r>
      <rPr>
        <vertAlign val="superscript"/>
        <sz val="12"/>
        <rFont val="Times New Roman"/>
        <family val="1"/>
      </rPr>
      <t>-3</t>
    </r>
    <r>
      <rPr>
        <sz val="12"/>
        <rFont val="Times New Roman"/>
        <family val="1"/>
      </rPr>
      <t>)</t>
    </r>
  </si>
  <si>
    <r>
      <t>Tủ sấy (30-300</t>
    </r>
    <r>
      <rPr>
        <vertAlign val="superscript"/>
        <sz val="12"/>
        <rFont val="Times New Roman"/>
        <family val="1"/>
      </rPr>
      <t>o</t>
    </r>
    <r>
      <rPr>
        <sz val="12"/>
        <rFont val="Times New Roman"/>
        <family val="1"/>
      </rPr>
      <t>C)</t>
    </r>
  </si>
  <si>
    <r>
      <t>Tủ ấm điện tử (30 -70</t>
    </r>
    <r>
      <rPr>
        <vertAlign val="superscript"/>
        <sz val="12"/>
        <rFont val="Times New Roman"/>
        <family val="1"/>
      </rPr>
      <t>o</t>
    </r>
    <r>
      <rPr>
        <sz val="12"/>
        <rFont val="Times New Roman"/>
        <family val="1"/>
      </rPr>
      <t>C)</t>
    </r>
  </si>
  <si>
    <r>
      <t>Tủ mát (8-25</t>
    </r>
    <r>
      <rPr>
        <vertAlign val="superscript"/>
        <sz val="12"/>
        <rFont val="Times New Roman"/>
        <family val="1"/>
      </rPr>
      <t>o</t>
    </r>
    <r>
      <rPr>
        <sz val="12"/>
        <rFont val="Times New Roman"/>
        <family val="1"/>
      </rPr>
      <t>C)</t>
    </r>
  </si>
  <si>
    <t>II</t>
  </si>
  <si>
    <t>I</t>
  </si>
  <si>
    <t xml:space="preserve"> TRUNG TÂM Y TẾ HUYỆN SƠN DƯƠNG</t>
  </si>
  <si>
    <t>IV</t>
  </si>
  <si>
    <t>V</t>
  </si>
  <si>
    <t xml:space="preserve">A </t>
  </si>
  <si>
    <t>VII</t>
  </si>
  <si>
    <t>VIII</t>
  </si>
  <si>
    <t>IX</t>
  </si>
  <si>
    <t>XI</t>
  </si>
  <si>
    <t>XIII</t>
  </si>
  <si>
    <t>XV</t>
  </si>
  <si>
    <t>XVII</t>
  </si>
  <si>
    <r>
      <t>Cân phân tích điện 4 số lẻ (10</t>
    </r>
    <r>
      <rPr>
        <vertAlign val="superscript"/>
        <sz val="13"/>
        <color theme="1"/>
        <rFont val="Times New Roman"/>
        <family val="1"/>
      </rPr>
      <t>-4</t>
    </r>
    <r>
      <rPr>
        <sz val="13"/>
        <color theme="1"/>
        <rFont val="Times New Roman"/>
        <family val="1"/>
      </rPr>
      <t>)</t>
    </r>
  </si>
  <si>
    <r>
      <t>Cân vi phân tích điện 5 số lẻ (10</t>
    </r>
    <r>
      <rPr>
        <vertAlign val="superscript"/>
        <sz val="13"/>
        <color theme="1"/>
        <rFont val="Times New Roman"/>
        <family val="1"/>
      </rPr>
      <t>-5</t>
    </r>
    <r>
      <rPr>
        <sz val="13"/>
        <color theme="1"/>
        <rFont val="Times New Roman"/>
        <family val="1"/>
      </rPr>
      <t>)</t>
    </r>
  </si>
  <si>
    <r>
      <t>Cân kỹ thuật 3 số lẻ (10</t>
    </r>
    <r>
      <rPr>
        <vertAlign val="superscript"/>
        <sz val="13"/>
        <color theme="1"/>
        <rFont val="Times New Roman"/>
        <family val="1"/>
      </rPr>
      <t>-3</t>
    </r>
    <r>
      <rPr>
        <sz val="13"/>
        <color theme="1"/>
        <rFont val="Times New Roman"/>
        <family val="1"/>
      </rPr>
      <t>)</t>
    </r>
  </si>
  <si>
    <r>
      <t>Tủ sấy (30-300</t>
    </r>
    <r>
      <rPr>
        <vertAlign val="superscript"/>
        <sz val="13"/>
        <color theme="1"/>
        <rFont val="Times New Roman"/>
        <family val="1"/>
      </rPr>
      <t>o</t>
    </r>
    <r>
      <rPr>
        <sz val="13"/>
        <color theme="1"/>
        <rFont val="Times New Roman"/>
        <family val="1"/>
      </rPr>
      <t>C)</t>
    </r>
  </si>
  <si>
    <r>
      <t>Tủ ấm điện tử (30 -70</t>
    </r>
    <r>
      <rPr>
        <vertAlign val="superscript"/>
        <sz val="13"/>
        <color theme="1"/>
        <rFont val="Times New Roman"/>
        <family val="1"/>
      </rPr>
      <t>o</t>
    </r>
    <r>
      <rPr>
        <sz val="13"/>
        <color theme="1"/>
        <rFont val="Times New Roman"/>
        <family val="1"/>
      </rPr>
      <t>C)</t>
    </r>
  </si>
  <si>
    <r>
      <t>Lò nung  (≥ 1.000</t>
    </r>
    <r>
      <rPr>
        <vertAlign val="superscript"/>
        <sz val="13"/>
        <color theme="1"/>
        <rFont val="Times New Roman"/>
        <family val="1"/>
      </rPr>
      <t>o</t>
    </r>
    <r>
      <rPr>
        <sz val="13"/>
        <color theme="1"/>
        <rFont val="Times New Roman"/>
        <family val="1"/>
      </rPr>
      <t>C)</t>
    </r>
  </si>
  <si>
    <r>
      <t>Tủ mát (8-25</t>
    </r>
    <r>
      <rPr>
        <vertAlign val="superscript"/>
        <sz val="13"/>
        <color theme="1"/>
        <rFont val="Times New Roman"/>
        <family val="1"/>
      </rPr>
      <t>o</t>
    </r>
    <r>
      <rPr>
        <sz val="13"/>
        <color theme="1"/>
        <rFont val="Times New Roman"/>
        <family val="1"/>
      </rPr>
      <t>C)</t>
    </r>
  </si>
  <si>
    <r>
      <t>Tủ lạnh ( 0 – 8</t>
    </r>
    <r>
      <rPr>
        <vertAlign val="superscript"/>
        <sz val="13"/>
        <color theme="1"/>
        <rFont val="Times New Roman"/>
        <family val="1"/>
      </rPr>
      <t>o</t>
    </r>
    <r>
      <rPr>
        <sz val="13"/>
        <color theme="1"/>
        <rFont val="Times New Roman"/>
        <family val="1"/>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</si>
</sst>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 _₫_-;\-* #,##0\ _₫_-;_-* &quot;-&quot;??\ _₫_-;_-@_-"/>
    <numFmt numFmtId="165" formatCode="#,##0;\(#,##0\);"/>
    <numFmt numFmtId="166" formatCode="#,##0&quot; &quot;;\(#,##0&quot; &quot;\);"/>
    <numFmt numFmtId="167" formatCode="_(* #,##0_);_(* \(#,##0\);_(* &quot;-&quot;??_);_(@_)"/>
    <numFmt numFmtId="168" formatCode="#,##0&quot; &quot;;\(#,##0&quot; &quot;\)"/>
  </numFmts>
  <fonts count="37" x14ac:knownFonts="1">
    <font>
      <sz val="11"/>
      <color theme="1"/>
      <name val="Calibri"/>
      <family val="2"/>
      <scheme val="minor"/>
    </font>
    <font>
      <sz val="11"/>
      <color theme="1"/>
      <name val="Calibri"/>
      <family val="2"/>
      <scheme val="minor"/>
    </font>
    <font>
      <sz val="11"/>
      <color indexed="8"/>
      <name val="Calibri"/>
      <family val="2"/>
    </font>
    <font>
      <sz val="11"/>
      <color theme="1"/>
      <name val="Arial"/>
      <family val="2"/>
    </font>
    <font>
      <sz val="10"/>
      <name val="Arial"/>
      <family val="2"/>
    </font>
    <font>
      <sz val="12"/>
      <name val=".VnTime"/>
      <family val="2"/>
    </font>
    <font>
      <b/>
      <sz val="9"/>
      <color indexed="81"/>
      <name val="Tahoma"/>
      <family val="2"/>
    </font>
    <font>
      <sz val="9"/>
      <color indexed="81"/>
      <name val="Tahoma"/>
      <family val="2"/>
    </font>
    <font>
      <sz val="12"/>
      <color theme="1"/>
      <name val=".VnTime"/>
      <family val="2"/>
    </font>
    <font>
      <sz val="10"/>
      <color rgb="FF000000"/>
      <name val="Arial"/>
      <family val="2"/>
      <charset val="163"/>
    </font>
    <font>
      <sz val="13"/>
      <name val="Times New Roman"/>
      <family val="1"/>
    </font>
    <font>
      <b/>
      <sz val="13"/>
      <name val="Times New Roman"/>
      <family val="1"/>
    </font>
    <font>
      <i/>
      <sz val="13"/>
      <name val="Times New Roman"/>
      <family val="1"/>
    </font>
    <font>
      <sz val="13"/>
      <color theme="1"/>
      <name val="Times New Roman"/>
      <family val="1"/>
    </font>
    <font>
      <i/>
      <sz val="12"/>
      <name val="Times New Roman"/>
      <family val="1"/>
    </font>
    <font>
      <sz val="12"/>
      <name val="Times New Roman"/>
      <family val="1"/>
    </font>
    <font>
      <b/>
      <sz val="12"/>
      <name val="Times New Roman"/>
      <family val="1"/>
    </font>
    <font>
      <sz val="12"/>
      <color theme="1"/>
      <name val="Times New Roman"/>
      <family val="1"/>
    </font>
    <font>
      <sz val="12"/>
      <color rgb="FF000000"/>
      <name val="Times New Roman"/>
      <family val="1"/>
    </font>
    <font>
      <vertAlign val="superscript"/>
      <sz val="12"/>
      <name val="Times New Roman"/>
      <family val="1"/>
    </font>
    <font>
      <sz val="12"/>
      <name val="Arial"/>
      <family val="2"/>
    </font>
    <font>
      <sz val="12"/>
      <color theme="1"/>
      <name val="Calibri"/>
      <family val="2"/>
      <scheme val="minor"/>
    </font>
    <font>
      <i/>
      <sz val="11.5"/>
      <name val="Times New Roman"/>
      <family val="1"/>
    </font>
    <font>
      <b/>
      <sz val="11.5"/>
      <name val="Times New Roman"/>
      <family val="1"/>
    </font>
    <font>
      <sz val="11.5"/>
      <name val="Times New Roman"/>
      <family val="1"/>
    </font>
    <font>
      <sz val="11"/>
      <name val="Times New Roman"/>
      <family val="1"/>
    </font>
    <font>
      <b/>
      <sz val="11"/>
      <name val="Times New Roman"/>
      <family val="1"/>
    </font>
    <font>
      <i/>
      <sz val="11"/>
      <name val="Times New Roman"/>
      <family val="1"/>
    </font>
    <font>
      <b/>
      <sz val="13"/>
      <color theme="1"/>
      <name val="Times New Roman"/>
      <family val="1"/>
    </font>
    <font>
      <i/>
      <sz val="13"/>
      <color theme="1"/>
      <name val="Times New Roman"/>
      <family val="1"/>
    </font>
    <font>
      <sz val="11.5"/>
      <color theme="1"/>
      <name val="Times New Roman"/>
      <family val="1"/>
    </font>
    <font>
      <sz val="11"/>
      <color theme="1"/>
      <name val="Times New Roman"/>
      <family val="1"/>
    </font>
    <font>
      <b/>
      <sz val="12"/>
      <color theme="1"/>
      <name val="Times New Roman"/>
      <family val="1"/>
    </font>
    <font>
      <b/>
      <sz val="11.5"/>
      <color theme="1"/>
      <name val="Times New Roman"/>
      <family val="1"/>
    </font>
    <font>
      <b/>
      <sz val="11"/>
      <color theme="1"/>
      <name val="Times New Roman"/>
      <family val="1"/>
    </font>
    <font>
      <i/>
      <sz val="12"/>
      <color theme="1"/>
      <name val="Times New Roman"/>
      <family val="1"/>
    </font>
    <font>
      <vertAlign val="superscript"/>
      <sz val="13"/>
      <color theme="1"/>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3">
    <xf numFmtId="0" fontId="0" fillId="0" borderId="0"/>
    <xf numFmtId="43" fontId="1"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applyFont="0" applyFill="0" applyBorder="0" applyAlignment="0" applyProtection="0"/>
    <xf numFmtId="0" fontId="2" fillId="0" borderId="0"/>
    <xf numFmtId="43" fontId="1" fillId="0" borderId="0" applyFont="0" applyFill="0" applyBorder="0" applyAlignment="0" applyProtection="0"/>
    <xf numFmtId="0" fontId="5" fillId="0" borderId="0"/>
    <xf numFmtId="0" fontId="4" fillId="0" borderId="0"/>
    <xf numFmtId="43" fontId="8" fillId="0" borderId="0" applyFont="0" applyFill="0" applyBorder="0" applyAlignment="0" applyProtection="0"/>
    <xf numFmtId="0" fontId="9" fillId="0" borderId="0"/>
    <xf numFmtId="0" fontId="2" fillId="0" borderId="0"/>
    <xf numFmtId="43" fontId="2" fillId="0" borderId="0" applyFill="0" applyBorder="0" applyAlignment="0" applyProtection="0"/>
    <xf numFmtId="0" fontId="1" fillId="0" borderId="0"/>
    <xf numFmtId="43" fontId="2" fillId="0" borderId="0" applyFont="0" applyFill="0" applyBorder="0" applyAlignment="0" applyProtection="0"/>
    <xf numFmtId="0" fontId="1" fillId="0" borderId="0"/>
  </cellStyleXfs>
  <cellXfs count="397">
    <xf numFmtId="0" fontId="0" fillId="0" borderId="0" xfId="0"/>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Fill="1" applyBorder="1" applyAlignment="1">
      <alignment horizontal="center"/>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wrapText="1"/>
    </xf>
    <xf numFmtId="0" fontId="11" fillId="0" borderId="1" xfId="0" applyFont="1" applyFill="1" applyBorder="1" applyAlignment="1">
      <alignment horizontal="center" vertical="center" wrapText="1"/>
    </xf>
    <xf numFmtId="0" fontId="10" fillId="0" borderId="0" xfId="0" applyFont="1" applyAlignment="1">
      <alignment wrapText="1"/>
    </xf>
    <xf numFmtId="0" fontId="12" fillId="0" borderId="0" xfId="0" applyFont="1" applyFill="1" applyBorder="1" applyAlignment="1">
      <alignment horizontal="center"/>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14" fillId="0" borderId="1" xfId="0" applyFont="1" applyFill="1" applyBorder="1" applyAlignment="1">
      <alignment horizontal="center" wrapText="1"/>
    </xf>
    <xf numFmtId="0" fontId="14"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5" fillId="0" borderId="0" xfId="0" applyFont="1" applyFill="1" applyAlignment="1">
      <alignment wrapText="1"/>
    </xf>
    <xf numFmtId="0" fontId="16" fillId="0" borderId="1" xfId="0" applyFont="1" applyFill="1" applyBorder="1" applyAlignment="1">
      <alignment horizontal="center" vertical="center" wrapText="1"/>
    </xf>
    <xf numFmtId="0" fontId="15" fillId="0" borderId="1" xfId="0" applyFont="1" applyBorder="1" applyAlignment="1">
      <alignment wrapText="1"/>
    </xf>
    <xf numFmtId="0" fontId="20" fillId="0" borderId="0" xfId="0" applyFont="1" applyFill="1" applyAlignment="1">
      <alignment horizontal="center" vertical="center"/>
    </xf>
    <xf numFmtId="0" fontId="14" fillId="0" borderId="0" xfId="0" applyFont="1" applyFill="1" applyBorder="1" applyAlignment="1">
      <alignment horizontal="justify"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16" fillId="0" borderId="1" xfId="0" applyFont="1" applyBorder="1" applyAlignment="1">
      <alignment horizontal="center" vertical="center" wrapText="1"/>
    </xf>
    <xf numFmtId="0" fontId="16" fillId="0" borderId="0" xfId="0" applyFont="1" applyAlignment="1">
      <alignment wrapText="1"/>
    </xf>
    <xf numFmtId="0" fontId="15" fillId="3" borderId="0" xfId="0" applyFont="1" applyFill="1" applyAlignment="1">
      <alignment wrapText="1"/>
    </xf>
    <xf numFmtId="0" fontId="21" fillId="0" borderId="0" xfId="0" applyFont="1"/>
    <xf numFmtId="0" fontId="21" fillId="2" borderId="0" xfId="0" applyFont="1" applyFill="1"/>
    <xf numFmtId="0" fontId="16" fillId="0" borderId="0" xfId="0" applyFont="1" applyFill="1" applyAlignment="1">
      <alignment vertical="center" wrapText="1"/>
    </xf>
    <xf numFmtId="0" fontId="15" fillId="0" borderId="0" xfId="0" applyFont="1" applyFill="1" applyAlignment="1">
      <alignment vertical="center" wrapText="1"/>
    </xf>
    <xf numFmtId="0" fontId="16" fillId="0" borderId="0" xfId="0" applyFont="1" applyFill="1" applyAlignment="1">
      <alignment wrapText="1"/>
    </xf>
    <xf numFmtId="0" fontId="15" fillId="2" borderId="0" xfId="0" applyFont="1" applyFill="1" applyAlignment="1">
      <alignment horizontal="center" vertical="center" wrapText="1"/>
    </xf>
    <xf numFmtId="164" fontId="15" fillId="2" borderId="0" xfId="0" applyNumberFormat="1" applyFont="1" applyFill="1" applyAlignment="1">
      <alignment horizontal="center" vertical="center" wrapText="1"/>
    </xf>
    <xf numFmtId="0" fontId="15" fillId="0" borderId="0" xfId="0" applyFont="1" applyAlignment="1">
      <alignment horizontal="justify" vertical="center" wrapText="1"/>
    </xf>
    <xf numFmtId="0" fontId="15" fillId="0" borderId="0" xfId="0" applyFont="1" applyAlignment="1">
      <alignment horizontal="right"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justify" vertical="center" wrapText="1"/>
    </xf>
    <xf numFmtId="3" fontId="15" fillId="2" borderId="2" xfId="1" applyNumberFormat="1" applyFont="1" applyFill="1" applyBorder="1" applyAlignment="1">
      <alignment horizontal="right" vertical="center" wrapText="1"/>
    </xf>
    <xf numFmtId="0" fontId="15" fillId="2" borderId="3" xfId="0" applyFont="1" applyFill="1" applyBorder="1" applyAlignment="1">
      <alignment horizontal="center" vertical="center" wrapText="1"/>
    </xf>
    <xf numFmtId="0" fontId="15" fillId="2" borderId="3" xfId="0" applyFont="1" applyFill="1" applyBorder="1" applyAlignment="1">
      <alignment horizontal="justify" vertical="center" wrapText="1"/>
    </xf>
    <xf numFmtId="3" fontId="15" fillId="2" borderId="3" xfId="0" applyNumberFormat="1" applyFont="1" applyFill="1" applyBorder="1" applyAlignment="1">
      <alignment horizontal="right" vertical="center" wrapText="1"/>
    </xf>
    <xf numFmtId="3" fontId="15" fillId="2" borderId="3" xfId="1" applyNumberFormat="1" applyFont="1" applyFill="1" applyBorder="1" applyAlignment="1">
      <alignment horizontal="right" vertical="center" wrapText="1"/>
    </xf>
    <xf numFmtId="0" fontId="15" fillId="2" borderId="3" xfId="1" applyNumberFormat="1" applyFont="1" applyFill="1" applyBorder="1" applyAlignment="1">
      <alignment horizontal="right" vertical="center" wrapText="1"/>
    </xf>
    <xf numFmtId="4" fontId="15" fillId="2" borderId="3" xfId="1" applyNumberFormat="1" applyFont="1" applyFill="1" applyBorder="1" applyAlignment="1">
      <alignment horizontal="right" vertical="center" wrapText="1"/>
    </xf>
    <xf numFmtId="3" fontId="15" fillId="2" borderId="3" xfId="0" applyNumberFormat="1" applyFont="1" applyFill="1" applyBorder="1" applyAlignment="1">
      <alignment horizontal="center" vertical="center" wrapText="1"/>
    </xf>
    <xf numFmtId="0" fontId="15" fillId="2" borderId="3" xfId="0" applyFont="1" applyFill="1" applyBorder="1" applyAlignment="1">
      <alignment horizontal="right" vertical="center" wrapText="1"/>
    </xf>
    <xf numFmtId="0" fontId="16" fillId="2" borderId="3" xfId="0" applyFont="1" applyFill="1" applyBorder="1" applyAlignment="1">
      <alignment horizontal="center" vertical="center" wrapText="1"/>
    </xf>
    <xf numFmtId="0" fontId="16" fillId="0" borderId="3" xfId="0" applyFont="1" applyBorder="1" applyAlignment="1">
      <alignment horizontal="center" vertical="center" wrapText="1"/>
    </xf>
    <xf numFmtId="164" fontId="15" fillId="2" borderId="3" xfId="1" applyNumberFormat="1" applyFont="1" applyFill="1" applyBorder="1" applyAlignment="1">
      <alignment horizontal="right" vertical="center" wrapText="1"/>
    </xf>
    <xf numFmtId="164" fontId="15" fillId="2" borderId="3" xfId="1" quotePrefix="1" applyNumberFormat="1" applyFont="1" applyFill="1" applyBorder="1" applyAlignment="1">
      <alignment horizontal="right" vertical="center" wrapText="1"/>
    </xf>
    <xf numFmtId="0" fontId="15" fillId="2" borderId="3" xfId="0" quotePrefix="1" applyFont="1" applyFill="1" applyBorder="1" applyAlignment="1">
      <alignment horizontal="right" vertical="center" wrapText="1"/>
    </xf>
    <xf numFmtId="0" fontId="15" fillId="0" borderId="3" xfId="0" applyFont="1" applyFill="1" applyBorder="1" applyAlignment="1">
      <alignment horizontal="center" vertical="center" wrapText="1"/>
    </xf>
    <xf numFmtId="0" fontId="15" fillId="2" borderId="3" xfId="2" applyFont="1" applyFill="1" applyBorder="1" applyAlignment="1">
      <alignment horizontal="justify" vertical="center" wrapText="1"/>
    </xf>
    <xf numFmtId="0" fontId="15" fillId="2" borderId="3" xfId="3" applyFont="1" applyFill="1" applyBorder="1" applyAlignment="1">
      <alignment horizontal="justify" vertical="center" wrapText="1"/>
    </xf>
    <xf numFmtId="0" fontId="15" fillId="2" borderId="3" xfId="4" applyFont="1" applyFill="1" applyBorder="1" applyAlignment="1">
      <alignment horizontal="justify" vertical="center" wrapText="1"/>
    </xf>
    <xf numFmtId="0" fontId="16" fillId="0" borderId="3" xfId="0" applyFont="1" applyFill="1" applyBorder="1" applyAlignment="1">
      <alignment horizontal="center" vertical="center" wrapText="1"/>
    </xf>
    <xf numFmtId="0" fontId="15" fillId="2" borderId="3" xfId="5" applyFont="1" applyFill="1" applyBorder="1" applyAlignment="1">
      <alignment horizontal="justify" vertical="center" wrapText="1"/>
    </xf>
    <xf numFmtId="0" fontId="15" fillId="2" borderId="3" xfId="6" applyFont="1" applyFill="1" applyBorder="1" applyAlignment="1">
      <alignment horizontal="justify" vertical="center" wrapText="1"/>
    </xf>
    <xf numFmtId="0" fontId="15" fillId="2" borderId="3" xfId="7" applyFont="1" applyFill="1" applyBorder="1" applyAlignment="1">
      <alignment horizontal="justify" vertical="center" wrapText="1"/>
    </xf>
    <xf numFmtId="0" fontId="15" fillId="2" borderId="3" xfId="8" applyFont="1" applyFill="1" applyBorder="1" applyAlignment="1">
      <alignment horizontal="justify" vertical="center" wrapText="1"/>
    </xf>
    <xf numFmtId="0" fontId="15" fillId="2" borderId="3" xfId="9" applyFont="1" applyFill="1" applyBorder="1" applyAlignment="1">
      <alignment horizontal="justify" vertical="center" wrapText="1"/>
    </xf>
    <xf numFmtId="0" fontId="16" fillId="0" borderId="3" xfId="10" applyFont="1" applyFill="1" applyBorder="1" applyAlignment="1">
      <alignment horizontal="center" vertical="center" wrapText="1"/>
    </xf>
    <xf numFmtId="0" fontId="15" fillId="0" borderId="3" xfId="10" applyFont="1" applyBorder="1" applyAlignment="1">
      <alignment horizontal="center" vertical="center" wrapText="1"/>
    </xf>
    <xf numFmtId="0" fontId="15" fillId="0" borderId="3" xfId="10" applyFont="1" applyBorder="1" applyAlignment="1">
      <alignment horizontal="justify" vertical="center" wrapText="1"/>
    </xf>
    <xf numFmtId="0" fontId="15" fillId="0" borderId="3" xfId="10" applyFont="1" applyFill="1" applyBorder="1" applyAlignment="1">
      <alignment horizontal="center" vertical="center" wrapText="1"/>
    </xf>
    <xf numFmtId="1" fontId="15" fillId="0" borderId="3" xfId="10" applyNumberFormat="1" applyFont="1" applyFill="1" applyBorder="1" applyAlignment="1">
      <alignment horizontal="center" vertical="center" wrapText="1"/>
    </xf>
    <xf numFmtId="0" fontId="15" fillId="0" borderId="3" xfId="10" applyFont="1" applyBorder="1" applyAlignment="1">
      <alignment horizontal="right" vertical="center" wrapText="1"/>
    </xf>
    <xf numFmtId="0" fontId="14" fillId="0" borderId="3" xfId="10" applyFont="1" applyBorder="1" applyAlignment="1">
      <alignment horizontal="center" vertical="center" wrapText="1"/>
    </xf>
    <xf numFmtId="0" fontId="15" fillId="0" borderId="3" xfId="10" applyFont="1" applyFill="1" applyBorder="1" applyAlignment="1">
      <alignment horizontal="justify" vertical="center" wrapText="1"/>
    </xf>
    <xf numFmtId="1" fontId="15" fillId="0" borderId="3" xfId="10" quotePrefix="1" applyNumberFormat="1" applyFont="1" applyBorder="1" applyAlignment="1">
      <alignment horizontal="center" vertical="center" wrapText="1"/>
    </xf>
    <xf numFmtId="3" fontId="15" fillId="0" borderId="3" xfId="11" applyNumberFormat="1" applyFont="1" applyBorder="1" applyAlignment="1">
      <alignment horizontal="right" vertical="center" wrapText="1"/>
    </xf>
    <xf numFmtId="0" fontId="15" fillId="0" borderId="3" xfId="3" applyFont="1" applyBorder="1" applyAlignment="1">
      <alignment horizontal="center" vertical="center" wrapText="1"/>
    </xf>
    <xf numFmtId="0" fontId="15" fillId="3" borderId="3" xfId="3" applyFont="1" applyFill="1" applyBorder="1" applyAlignment="1">
      <alignment horizontal="center" vertical="center" wrapText="1"/>
    </xf>
    <xf numFmtId="0" fontId="16" fillId="0" borderId="3" xfId="1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justify" vertical="center" wrapText="1"/>
    </xf>
    <xf numFmtId="3" fontId="15" fillId="0" borderId="3" xfId="0" applyNumberFormat="1" applyFont="1" applyBorder="1" applyAlignment="1">
      <alignment horizontal="right" vertical="center" wrapText="1"/>
    </xf>
    <xf numFmtId="167" fontId="15" fillId="0" borderId="3" xfId="0" applyNumberFormat="1" applyFont="1" applyBorder="1" applyAlignment="1">
      <alignment horizontal="right" vertical="center" wrapText="1"/>
    </xf>
    <xf numFmtId="0" fontId="15" fillId="0" borderId="3" xfId="0" applyFont="1" applyFill="1" applyBorder="1" applyAlignment="1">
      <alignment horizontal="justify" vertical="center" wrapText="1"/>
    </xf>
    <xf numFmtId="3" fontId="15" fillId="0" borderId="3" xfId="0" applyNumberFormat="1" applyFont="1" applyFill="1" applyBorder="1" applyAlignment="1">
      <alignment horizontal="right" vertical="center" wrapText="1"/>
    </xf>
    <xf numFmtId="0" fontId="15" fillId="0" borderId="3" xfId="0" applyFont="1" applyBorder="1" applyAlignment="1">
      <alignment horizontal="right" vertical="center" wrapText="1"/>
    </xf>
    <xf numFmtId="0" fontId="16" fillId="0" borderId="3" xfId="17" applyFont="1" applyFill="1" applyBorder="1" applyAlignment="1">
      <alignment horizontal="center" vertical="center" wrapText="1"/>
    </xf>
    <xf numFmtId="0" fontId="15" fillId="0" borderId="3" xfId="17" applyFont="1" applyFill="1" applyBorder="1" applyAlignment="1">
      <alignment horizontal="center" vertical="center" wrapText="1"/>
    </xf>
    <xf numFmtId="0" fontId="15" fillId="0" borderId="3" xfId="12" applyFont="1" applyFill="1" applyBorder="1" applyAlignment="1">
      <alignment horizontal="justify" vertical="center" wrapText="1"/>
    </xf>
    <xf numFmtId="49" fontId="15" fillId="0" borderId="3" xfId="17" applyNumberFormat="1" applyFont="1" applyFill="1" applyBorder="1" applyAlignment="1">
      <alignment horizontal="center" vertical="center" wrapText="1"/>
    </xf>
    <xf numFmtId="167" fontId="15" fillId="0" borderId="3" xfId="19" applyNumberFormat="1" applyFont="1" applyFill="1" applyBorder="1" applyAlignment="1">
      <alignment horizontal="right" vertical="center" wrapText="1"/>
    </xf>
    <xf numFmtId="167" fontId="15" fillId="0" borderId="3" xfId="0" applyNumberFormat="1" applyFont="1" applyFill="1" applyBorder="1" applyAlignment="1">
      <alignment horizontal="center" vertical="center" wrapText="1"/>
    </xf>
    <xf numFmtId="49" fontId="15" fillId="0" borderId="3" xfId="18" applyNumberFormat="1" applyFont="1" applyFill="1" applyBorder="1" applyAlignment="1">
      <alignment horizontal="justify" vertical="center" wrapText="1"/>
    </xf>
    <xf numFmtId="0" fontId="15" fillId="0" borderId="3" xfId="17" applyFont="1" applyFill="1" applyBorder="1" applyAlignment="1">
      <alignment horizontal="justify" vertical="center" wrapText="1"/>
    </xf>
    <xf numFmtId="49" fontId="15" fillId="0" borderId="3" xfId="18" applyNumberFormat="1" applyFont="1" applyFill="1" applyBorder="1" applyAlignment="1">
      <alignment horizontal="center" vertical="center" wrapText="1"/>
    </xf>
    <xf numFmtId="0" fontId="16" fillId="0" borderId="3" xfId="17" applyFont="1" applyBorder="1" applyAlignment="1">
      <alignment horizontal="center" vertical="center" wrapText="1"/>
    </xf>
    <xf numFmtId="0" fontId="15" fillId="0" borderId="3" xfId="17" applyFont="1" applyBorder="1" applyAlignment="1">
      <alignment horizontal="center" vertical="center" wrapText="1"/>
    </xf>
    <xf numFmtId="0" fontId="16" fillId="3"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3" xfId="0" applyFont="1" applyFill="1" applyBorder="1" applyAlignment="1">
      <alignment horizontal="justify" vertical="center" wrapText="1"/>
    </xf>
    <xf numFmtId="0" fontId="15" fillId="3" borderId="3" xfId="1" applyNumberFormat="1" applyFont="1" applyFill="1" applyBorder="1" applyAlignment="1">
      <alignment horizontal="right" vertical="center" wrapText="1"/>
    </xf>
    <xf numFmtId="3" fontId="15" fillId="3" borderId="3" xfId="1" applyNumberFormat="1" applyFont="1" applyFill="1" applyBorder="1" applyAlignment="1">
      <alignment horizontal="right" vertical="center" wrapText="1"/>
    </xf>
    <xf numFmtId="0" fontId="15" fillId="3" borderId="3" xfId="0" applyFont="1" applyFill="1" applyBorder="1" applyAlignment="1">
      <alignment horizontal="right" vertical="center" wrapText="1"/>
    </xf>
    <xf numFmtId="3" fontId="15" fillId="3" borderId="3" xfId="0" applyNumberFormat="1" applyFont="1" applyFill="1" applyBorder="1" applyAlignment="1">
      <alignment horizontal="right" vertical="center" wrapText="1"/>
    </xf>
    <xf numFmtId="0" fontId="16" fillId="0" borderId="3" xfId="0" applyFont="1" applyBorder="1" applyAlignment="1">
      <alignment vertical="center" wrapText="1"/>
    </xf>
    <xf numFmtId="0" fontId="17" fillId="0" borderId="3" xfId="0" applyFont="1" applyBorder="1" applyAlignment="1">
      <alignment horizontal="center" vertical="center" wrapText="1"/>
    </xf>
    <xf numFmtId="165" fontId="18" fillId="0" borderId="3" xfId="0" applyNumberFormat="1" applyFont="1" applyFill="1" applyBorder="1" applyAlignment="1">
      <alignment horizontal="center" vertical="center" wrapText="1"/>
    </xf>
    <xf numFmtId="166" fontId="18" fillId="0" borderId="3" xfId="0" quotePrefix="1" applyNumberFormat="1" applyFont="1" applyFill="1" applyBorder="1" applyAlignment="1">
      <alignment horizontal="right" vertical="center" wrapText="1"/>
    </xf>
    <xf numFmtId="0" fontId="17" fillId="0" borderId="3" xfId="10" applyFont="1" applyFill="1" applyBorder="1" applyAlignment="1">
      <alignment horizontal="center" vertical="center" wrapText="1"/>
    </xf>
    <xf numFmtId="0" fontId="18" fillId="0" borderId="3" xfId="0" applyFont="1" applyFill="1" applyBorder="1" applyAlignment="1">
      <alignment horizontal="center" vertical="center" wrapText="1"/>
    </xf>
    <xf numFmtId="3" fontId="15" fillId="0" borderId="3" xfId="0" quotePrefix="1" applyNumberFormat="1" applyFont="1" applyFill="1" applyBorder="1" applyAlignment="1">
      <alignment horizontal="right" vertical="center" wrapText="1"/>
    </xf>
    <xf numFmtId="0" fontId="18" fillId="0" borderId="3" xfId="0" applyFont="1" applyFill="1" applyBorder="1" applyAlignment="1">
      <alignment horizontal="justify" vertical="center" wrapText="1"/>
    </xf>
    <xf numFmtId="166" fontId="18" fillId="0" borderId="3" xfId="0" applyNumberFormat="1" applyFont="1" applyFill="1" applyBorder="1" applyAlignment="1">
      <alignment horizontal="right" vertical="center" wrapText="1"/>
    </xf>
    <xf numFmtId="0" fontId="17" fillId="2" borderId="3" xfId="0" applyFont="1" applyFill="1" applyBorder="1" applyAlignment="1">
      <alignment horizontal="center" vertical="center" wrapText="1"/>
    </xf>
    <xf numFmtId="3" fontId="15" fillId="2" borderId="3" xfId="0" quotePrefix="1" applyNumberFormat="1" applyFont="1" applyFill="1" applyBorder="1" applyAlignment="1">
      <alignment horizontal="right" vertical="center" wrapText="1"/>
    </xf>
    <xf numFmtId="0" fontId="15" fillId="0" borderId="3" xfId="0" applyFont="1" applyFill="1" applyBorder="1" applyAlignment="1">
      <alignment horizontal="left" wrapText="1"/>
    </xf>
    <xf numFmtId="49" fontId="15" fillId="0" borderId="3" xfId="0" applyNumberFormat="1" applyFont="1" applyFill="1" applyBorder="1" applyAlignment="1">
      <alignment horizontal="center" vertical="center" wrapText="1"/>
    </xf>
    <xf numFmtId="0" fontId="15" fillId="0" borderId="3" xfId="12" applyFont="1" applyFill="1" applyBorder="1" applyAlignment="1">
      <alignment horizontal="right" vertical="center" wrapText="1"/>
    </xf>
    <xf numFmtId="0" fontId="15" fillId="0" borderId="3" xfId="12"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3" fontId="15" fillId="0" borderId="3" xfId="0" quotePrefix="1"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3" fontId="15" fillId="4" borderId="3" xfId="0" applyNumberFormat="1" applyFont="1" applyFill="1" applyBorder="1" applyAlignment="1">
      <alignment horizontal="center" vertical="center" wrapText="1"/>
    </xf>
    <xf numFmtId="3" fontId="15" fillId="4" borderId="3" xfId="0" quotePrefix="1" applyNumberFormat="1" applyFont="1" applyFill="1" applyBorder="1" applyAlignment="1">
      <alignment horizontal="center" vertical="center" wrapText="1"/>
    </xf>
    <xf numFmtId="37" fontId="15" fillId="0" borderId="3" xfId="1" applyNumberFormat="1" applyFont="1" applyFill="1" applyBorder="1" applyAlignment="1">
      <alignment horizontal="right" vertical="center" wrapText="1"/>
    </xf>
    <xf numFmtId="167" fontId="15" fillId="0" borderId="3" xfId="1" applyNumberFormat="1" applyFont="1" applyFill="1" applyBorder="1" applyAlignment="1">
      <alignment horizontal="right" vertical="center" wrapText="1"/>
    </xf>
    <xf numFmtId="0" fontId="15" fillId="0" borderId="3" xfId="0" applyNumberFormat="1" applyFont="1" applyFill="1" applyBorder="1" applyAlignment="1">
      <alignment horizontal="justify" vertical="center" wrapText="1"/>
    </xf>
    <xf numFmtId="0" fontId="15" fillId="0" borderId="3" xfId="0" applyNumberFormat="1" applyFont="1" applyFill="1" applyBorder="1" applyAlignment="1">
      <alignment horizontal="center" vertical="center" wrapText="1"/>
    </xf>
    <xf numFmtId="0" fontId="15" fillId="0" borderId="3" xfId="13" quotePrefix="1" applyNumberFormat="1" applyFont="1" applyFill="1" applyBorder="1" applyAlignment="1">
      <alignment horizontal="right" vertical="center" wrapText="1"/>
    </xf>
    <xf numFmtId="167" fontId="15" fillId="0" borderId="3" xfId="13" applyNumberFormat="1" applyFont="1" applyFill="1" applyBorder="1" applyAlignment="1">
      <alignment horizontal="center" vertical="center" wrapText="1"/>
    </xf>
    <xf numFmtId="167" fontId="15" fillId="0" borderId="3" xfId="13" applyNumberFormat="1" applyFont="1" applyFill="1" applyBorder="1" applyAlignment="1">
      <alignment horizontal="right" vertical="center" wrapText="1"/>
    </xf>
    <xf numFmtId="167" fontId="15" fillId="0" borderId="3" xfId="13" quotePrefix="1" applyNumberFormat="1" applyFont="1" applyFill="1" applyBorder="1" applyAlignment="1">
      <alignment horizontal="center" vertical="center" wrapText="1"/>
    </xf>
    <xf numFmtId="0" fontId="15" fillId="0" borderId="3" xfId="3" applyFont="1" applyFill="1" applyBorder="1" applyAlignment="1">
      <alignment horizontal="right" vertical="center" wrapText="1"/>
    </xf>
    <xf numFmtId="167" fontId="15" fillId="0" borderId="3" xfId="13" quotePrefix="1" applyNumberFormat="1" applyFont="1" applyFill="1" applyBorder="1" applyAlignment="1">
      <alignment horizontal="right" vertical="center" wrapText="1"/>
    </xf>
    <xf numFmtId="0" fontId="16" fillId="0" borderId="3" xfId="0" applyFont="1" applyBorder="1" applyAlignment="1">
      <alignment horizontal="right" vertical="center" wrapText="1"/>
    </xf>
    <xf numFmtId="0" fontId="15" fillId="4" borderId="3" xfId="0" applyFont="1" applyFill="1" applyBorder="1" applyAlignment="1">
      <alignment horizontal="justify" vertical="center" wrapText="1"/>
    </xf>
    <xf numFmtId="0" fontId="15" fillId="0" borderId="3" xfId="0" quotePrefix="1" applyFont="1" applyFill="1" applyBorder="1" applyAlignment="1">
      <alignment horizontal="center" vertical="center" wrapText="1"/>
    </xf>
    <xf numFmtId="167" fontId="15" fillId="2" borderId="3" xfId="0" applyNumberFormat="1" applyFont="1" applyFill="1" applyBorder="1" applyAlignment="1">
      <alignment horizontal="right" vertical="center" wrapText="1"/>
    </xf>
    <xf numFmtId="167" fontId="15" fillId="2" borderId="3" xfId="0" applyNumberFormat="1" applyFont="1" applyFill="1" applyBorder="1" applyAlignment="1">
      <alignment horizontal="center" vertical="center" wrapText="1"/>
    </xf>
    <xf numFmtId="167" fontId="15" fillId="2" borderId="3" xfId="1" applyNumberFormat="1" applyFont="1" applyFill="1" applyBorder="1" applyAlignment="1">
      <alignment horizontal="right" vertical="center" wrapText="1"/>
    </xf>
    <xf numFmtId="0" fontId="15" fillId="0" borderId="3" xfId="0" quotePrefix="1" applyFont="1" applyBorder="1" applyAlignment="1">
      <alignment horizontal="right" vertical="center" wrapText="1"/>
    </xf>
    <xf numFmtId="3" fontId="15" fillId="0" borderId="3" xfId="16" applyNumberFormat="1" applyFont="1" applyFill="1" applyBorder="1" applyAlignment="1">
      <alignment horizontal="right" vertical="center" wrapText="1"/>
    </xf>
    <xf numFmtId="0" fontId="15" fillId="0" borderId="3" xfId="10" applyFont="1" applyFill="1" applyBorder="1" applyAlignment="1">
      <alignment horizontal="justify" vertical="center" wrapText="1" shrinkToFit="1"/>
    </xf>
    <xf numFmtId="0" fontId="15" fillId="0" borderId="3" xfId="10" applyFont="1" applyFill="1" applyBorder="1" applyAlignment="1">
      <alignment horizontal="center" vertical="center" wrapText="1" shrinkToFit="1"/>
    </xf>
    <xf numFmtId="49" fontId="15" fillId="0" borderId="3" xfId="10" applyNumberFormat="1" applyFont="1" applyFill="1" applyBorder="1" applyAlignment="1">
      <alignment horizontal="center" vertical="center" wrapText="1"/>
    </xf>
    <xf numFmtId="0" fontId="15" fillId="2" borderId="3" xfId="1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14" applyFont="1" applyFill="1" applyBorder="1" applyAlignment="1">
      <alignment horizontal="center" vertical="center" wrapText="1"/>
    </xf>
    <xf numFmtId="1" fontId="15" fillId="0" borderId="3" xfId="0" applyNumberFormat="1" applyFont="1" applyFill="1" applyBorder="1" applyAlignment="1">
      <alignment horizontal="center" vertical="center" wrapText="1"/>
    </xf>
    <xf numFmtId="167" fontId="15" fillId="0" borderId="3" xfId="1" quotePrefix="1" applyNumberFormat="1" applyFont="1" applyFill="1" applyBorder="1" applyAlignment="1">
      <alignment horizontal="right" vertical="center" wrapText="1"/>
    </xf>
    <xf numFmtId="0" fontId="15" fillId="0" borderId="3" xfId="15" applyFont="1" applyFill="1" applyBorder="1" applyAlignment="1">
      <alignment horizontal="center" vertical="center" wrapText="1"/>
    </xf>
    <xf numFmtId="168" fontId="15" fillId="0" borderId="3" xfId="0" applyNumberFormat="1" applyFont="1" applyFill="1" applyBorder="1" applyAlignment="1">
      <alignment horizontal="right" vertical="center" wrapText="1"/>
    </xf>
    <xf numFmtId="0" fontId="15" fillId="0" borderId="3" xfId="0" applyFont="1" applyFill="1" applyBorder="1" applyAlignment="1">
      <alignment horizontal="right" vertical="center" wrapText="1"/>
    </xf>
    <xf numFmtId="0" fontId="15" fillId="0" borderId="4"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5" fillId="0" borderId="4" xfId="14" applyFont="1" applyFill="1" applyBorder="1" applyAlignment="1">
      <alignment horizontal="center" vertical="center" wrapText="1"/>
    </xf>
    <xf numFmtId="167" fontId="15" fillId="0" borderId="4" xfId="1" quotePrefix="1" applyNumberFormat="1" applyFont="1" applyFill="1" applyBorder="1" applyAlignment="1">
      <alignment horizontal="right" vertical="center" wrapText="1"/>
    </xf>
    <xf numFmtId="3" fontId="15" fillId="0" borderId="4" xfId="0" applyNumberFormat="1" applyFont="1" applyFill="1" applyBorder="1" applyAlignment="1">
      <alignment horizontal="center" vertical="center" wrapText="1"/>
    </xf>
    <xf numFmtId="0" fontId="14" fillId="0" borderId="0" xfId="0" applyFont="1" applyFill="1" applyBorder="1" applyAlignment="1"/>
    <xf numFmtId="164" fontId="15" fillId="2" borderId="3" xfId="1" applyNumberFormat="1" applyFont="1" applyFill="1" applyBorder="1" applyAlignment="1">
      <alignment horizontal="center" vertical="center" wrapText="1"/>
    </xf>
    <xf numFmtId="3" fontId="15" fillId="2" borderId="3" xfId="1" applyNumberFormat="1" applyFont="1" applyFill="1" applyBorder="1" applyAlignment="1">
      <alignment horizontal="center" vertical="center" wrapText="1"/>
    </xf>
    <xf numFmtId="3" fontId="15" fillId="0" borderId="3"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5" fillId="0" borderId="3" xfId="3"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 xfId="0" applyFont="1" applyFill="1" applyBorder="1" applyAlignment="1">
      <alignment horizontal="center" wrapText="1"/>
    </xf>
    <xf numFmtId="0" fontId="24" fillId="2" borderId="3" xfId="0" applyFont="1" applyFill="1" applyBorder="1" applyAlignment="1">
      <alignment horizontal="center" vertical="center" wrapText="1"/>
    </xf>
    <xf numFmtId="0" fontId="24" fillId="0" borderId="3" xfId="10" applyFont="1" applyFill="1" applyBorder="1" applyAlignment="1">
      <alignment horizontal="center" vertical="center" wrapText="1"/>
    </xf>
    <xf numFmtId="0" fontId="24" fillId="0" borderId="3" xfId="10" applyFont="1" applyBorder="1" applyAlignment="1">
      <alignment horizontal="center" vertical="center" wrapText="1"/>
    </xf>
    <xf numFmtId="0" fontId="24" fillId="0" borderId="3" xfId="0" applyFont="1" applyBorder="1" applyAlignment="1">
      <alignment horizontal="center" vertical="center" wrapText="1"/>
    </xf>
    <xf numFmtId="0" fontId="24" fillId="0" borderId="3" xfId="0" applyFont="1" applyFill="1" applyBorder="1" applyAlignment="1">
      <alignment horizontal="center" vertical="center" wrapText="1"/>
    </xf>
    <xf numFmtId="49" fontId="24" fillId="0" borderId="3" xfId="17"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49" fontId="24" fillId="0" borderId="3" xfId="0" applyNumberFormat="1"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0" borderId="3" xfId="0" applyFont="1" applyFill="1" applyBorder="1" applyAlignment="1">
      <alignment vertical="center" wrapText="1"/>
    </xf>
    <xf numFmtId="0" fontId="24" fillId="0" borderId="3" xfId="0" applyFont="1" applyFill="1" applyBorder="1" applyAlignment="1">
      <alignment wrapText="1"/>
    </xf>
    <xf numFmtId="0" fontId="23" fillId="0" borderId="3" xfId="0" applyFont="1" applyFill="1" applyBorder="1" applyAlignment="1">
      <alignment wrapText="1"/>
    </xf>
    <xf numFmtId="0" fontId="24" fillId="0" borderId="3" xfId="0" quotePrefix="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0" xfId="0" applyFont="1" applyAlignment="1">
      <alignment horizontal="center" vertical="center" wrapText="1"/>
    </xf>
    <xf numFmtId="167" fontId="16" fillId="0" borderId="1" xfId="1" applyNumberFormat="1" applyFont="1" applyFill="1" applyBorder="1" applyAlignment="1">
      <alignment horizontal="center" vertical="center" wrapText="1"/>
    </xf>
    <xf numFmtId="0" fontId="25" fillId="0" borderId="0" xfId="0" applyFont="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3" fillId="0" borderId="0" xfId="0" applyFont="1" applyAlignment="1">
      <alignment vertical="center" wrapText="1"/>
    </xf>
    <xf numFmtId="0" fontId="29" fillId="0" borderId="0" xfId="0" applyFont="1" applyFill="1" applyAlignment="1">
      <alignment vertical="center" wrapText="1"/>
    </xf>
    <xf numFmtId="0" fontId="29" fillId="0" borderId="0" xfId="0" applyFont="1" applyFill="1" applyAlignment="1">
      <alignment wrapText="1"/>
    </xf>
    <xf numFmtId="0" fontId="13" fillId="0" borderId="0" xfId="0" applyFont="1" applyFill="1" applyAlignment="1">
      <alignment wrapText="1"/>
    </xf>
    <xf numFmtId="0" fontId="13" fillId="2" borderId="1" xfId="0" applyFont="1" applyFill="1" applyBorder="1" applyAlignment="1">
      <alignment horizontal="center" vertical="center" wrapText="1"/>
    </xf>
    <xf numFmtId="0" fontId="13" fillId="0" borderId="0" xfId="0" applyFont="1" applyAlignment="1">
      <alignment wrapText="1"/>
    </xf>
    <xf numFmtId="0" fontId="29" fillId="0" borderId="0" xfId="0" applyFont="1" applyFill="1"/>
    <xf numFmtId="0" fontId="13" fillId="0" borderId="0" xfId="0" applyFont="1" applyFill="1"/>
    <xf numFmtId="0" fontId="13" fillId="0" borderId="1" xfId="22" applyFont="1" applyFill="1" applyBorder="1" applyAlignment="1">
      <alignment vertical="center" wrapText="1"/>
    </xf>
    <xf numFmtId="0" fontId="13" fillId="0" borderId="0" xfId="0" applyFont="1" applyFill="1" applyAlignment="1">
      <alignment horizontal="center" vertical="center" wrapText="1"/>
    </xf>
    <xf numFmtId="0" fontId="13" fillId="0" borderId="0" xfId="0" applyFont="1" applyAlignment="1">
      <alignment horizontal="center" vertical="center" wrapText="1"/>
    </xf>
    <xf numFmtId="0" fontId="28" fillId="0" borderId="1" xfId="0" applyFont="1" applyBorder="1" applyAlignment="1">
      <alignment horizontal="center" vertical="center" wrapText="1"/>
    </xf>
    <xf numFmtId="0" fontId="13" fillId="0" borderId="1" xfId="0" applyFont="1" applyBorder="1" applyAlignment="1">
      <alignment vertical="center" wrapText="1"/>
    </xf>
    <xf numFmtId="0" fontId="28"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3" fillId="2" borderId="1" xfId="0" applyFont="1" applyFill="1" applyBorder="1" applyAlignment="1">
      <alignment vertical="center" wrapText="1"/>
    </xf>
    <xf numFmtId="0" fontId="32"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67" fontId="13" fillId="2" borderId="1"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3" fillId="2" borderId="1" xfId="0" applyFont="1" applyFill="1" applyBorder="1" applyAlignment="1">
      <alignment horizontal="center" vertical="center"/>
    </xf>
    <xf numFmtId="167" fontId="17" fillId="2" borderId="1" xfId="1" applyNumberFormat="1" applyFont="1" applyFill="1" applyBorder="1" applyAlignment="1">
      <alignment horizontal="center" vertical="center"/>
    </xf>
    <xf numFmtId="0" fontId="31" fillId="2" borderId="1" xfId="0" applyFont="1" applyFill="1" applyBorder="1" applyAlignment="1">
      <alignment horizontal="center" vertical="center"/>
    </xf>
    <xf numFmtId="0" fontId="13"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167" fontId="17" fillId="0" borderId="1" xfId="1"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3" fillId="3" borderId="1" xfId="0" applyFont="1" applyFill="1" applyBorder="1" applyAlignment="1">
      <alignment vertical="center" wrapText="1"/>
    </xf>
    <xf numFmtId="0" fontId="13" fillId="2" borderId="1" xfId="8" applyFont="1" applyFill="1" applyBorder="1" applyAlignment="1">
      <alignment vertical="center" wrapText="1"/>
    </xf>
    <xf numFmtId="0" fontId="13" fillId="2" borderId="1" xfId="9" applyFont="1" applyFill="1" applyBorder="1" applyAlignment="1">
      <alignment vertical="center" wrapText="1"/>
    </xf>
    <xf numFmtId="0" fontId="13" fillId="0" borderId="1" xfId="3" applyFont="1" applyBorder="1" applyAlignment="1">
      <alignment horizontal="center" vertical="center" wrapText="1"/>
    </xf>
    <xf numFmtId="0" fontId="13" fillId="0" borderId="1" xfId="3" applyFont="1" applyBorder="1" applyAlignment="1">
      <alignment vertical="center" wrapText="1"/>
    </xf>
    <xf numFmtId="0" fontId="17" fillId="0" borderId="1" xfId="3" applyFont="1" applyBorder="1" applyAlignment="1">
      <alignment horizontal="center" vertical="center" wrapText="1"/>
    </xf>
    <xf numFmtId="0" fontId="17" fillId="0" borderId="1" xfId="3" applyFont="1" applyFill="1" applyBorder="1" applyAlignment="1">
      <alignment horizontal="center" vertical="center" wrapText="1"/>
    </xf>
    <xf numFmtId="0" fontId="13" fillId="0" borderId="1" xfId="3" applyFont="1" applyFill="1" applyBorder="1" applyAlignment="1">
      <alignment horizontal="center" vertical="center" wrapText="1"/>
    </xf>
    <xf numFmtId="1" fontId="13" fillId="0" borderId="1" xfId="3" applyNumberFormat="1" applyFont="1" applyFill="1" applyBorder="1" applyAlignment="1">
      <alignment horizontal="center" vertical="center" wrapText="1"/>
    </xf>
    <xf numFmtId="1" fontId="13" fillId="0" borderId="1" xfId="3" quotePrefix="1" applyNumberFormat="1" applyFont="1" applyBorder="1" applyAlignment="1">
      <alignment horizontal="center" vertical="center" wrapText="1"/>
    </xf>
    <xf numFmtId="0" fontId="13" fillId="0" borderId="1" xfId="3" applyFont="1" applyFill="1" applyBorder="1" applyAlignment="1">
      <alignment vertical="center" wrapText="1"/>
    </xf>
    <xf numFmtId="0" fontId="13" fillId="3" borderId="1" xfId="3" applyFont="1" applyFill="1" applyBorder="1" applyAlignment="1">
      <alignment horizontal="center" vertical="center" wrapText="1"/>
    </xf>
    <xf numFmtId="0" fontId="13" fillId="4" borderId="1" xfId="0" applyFont="1" applyFill="1" applyBorder="1" applyAlignment="1">
      <alignment horizontal="center" vertical="center" wrapText="1"/>
    </xf>
    <xf numFmtId="0" fontId="28" fillId="0" borderId="1" xfId="3" applyFont="1" applyFill="1" applyBorder="1" applyAlignment="1">
      <alignment horizontal="center" vertical="center" wrapText="1"/>
    </xf>
    <xf numFmtId="0" fontId="13" fillId="0" borderId="1" xfId="0" applyFont="1" applyBorder="1" applyAlignment="1">
      <alignment horizontal="center" vertical="center"/>
    </xf>
    <xf numFmtId="167" fontId="32" fillId="0" borderId="1" xfId="0" applyNumberFormat="1" applyFont="1" applyFill="1" applyBorder="1" applyAlignment="1">
      <alignment horizontal="center" vertical="center" wrapText="1"/>
    </xf>
    <xf numFmtId="0" fontId="13" fillId="0" borderId="1" xfId="0" applyFont="1" applyBorder="1" applyAlignment="1">
      <alignment vertical="center"/>
    </xf>
    <xf numFmtId="0" fontId="17" fillId="0" borderId="1" xfId="0" applyFont="1" applyFill="1" applyBorder="1" applyAlignment="1">
      <alignment horizontal="center" vertical="center"/>
    </xf>
    <xf numFmtId="0" fontId="35" fillId="0" borderId="1" xfId="0" applyFont="1" applyFill="1" applyBorder="1" applyAlignment="1">
      <alignment horizontal="center" vertical="center"/>
    </xf>
    <xf numFmtId="0" fontId="17" fillId="0" borderId="1" xfId="0" applyFont="1" applyBorder="1" applyAlignment="1">
      <alignment horizontal="center" vertical="center"/>
    </xf>
    <xf numFmtId="167" fontId="17" fillId="0" borderId="1" xfId="1"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0" fontId="28" fillId="0" borderId="1" xfId="17" applyFont="1" applyFill="1" applyBorder="1" applyAlignment="1">
      <alignment horizontal="center" vertical="center" wrapText="1"/>
    </xf>
    <xf numFmtId="0" fontId="13" fillId="0" borderId="1" xfId="17" applyFont="1" applyFill="1" applyBorder="1" applyAlignment="1">
      <alignment horizontal="center" vertical="center" wrapText="1"/>
    </xf>
    <xf numFmtId="0" fontId="13" fillId="0" borderId="1" xfId="12" applyFont="1" applyFill="1" applyBorder="1" applyAlignment="1">
      <alignment vertical="center" wrapText="1"/>
    </xf>
    <xf numFmtId="0" fontId="17" fillId="0" borderId="1" xfId="17" applyFont="1" applyFill="1" applyBorder="1" applyAlignment="1">
      <alignment horizontal="center" vertical="center" wrapText="1"/>
    </xf>
    <xf numFmtId="49" fontId="17" fillId="0" borderId="1" xfId="17" applyNumberFormat="1" applyFont="1" applyFill="1" applyBorder="1" applyAlignment="1">
      <alignment horizontal="center" vertical="center" wrapText="1"/>
    </xf>
    <xf numFmtId="49" fontId="13" fillId="0" borderId="1" xfId="17" applyNumberFormat="1" applyFont="1" applyFill="1" applyBorder="1" applyAlignment="1">
      <alignment horizontal="center" vertical="center" wrapText="1"/>
    </xf>
    <xf numFmtId="167" fontId="31" fillId="0" borderId="1" xfId="0" applyNumberFormat="1" applyFont="1" applyFill="1" applyBorder="1" applyAlignment="1">
      <alignment horizontal="center" vertical="center" wrapText="1"/>
    </xf>
    <xf numFmtId="0" fontId="13" fillId="0" borderId="1" xfId="17" applyFont="1" applyFill="1" applyBorder="1" applyAlignment="1">
      <alignment vertical="center" wrapText="1"/>
    </xf>
    <xf numFmtId="0" fontId="13" fillId="0" borderId="1" xfId="17" applyFont="1" applyBorder="1" applyAlignment="1">
      <alignment horizontal="center" vertical="center" wrapText="1"/>
    </xf>
    <xf numFmtId="165" fontId="17" fillId="0" borderId="1" xfId="17"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167" fontId="13" fillId="0" borderId="1" xfId="0" applyNumberFormat="1" applyFont="1" applyFill="1" applyBorder="1" applyAlignment="1">
      <alignment horizontal="center" vertical="center" wrapText="1"/>
    </xf>
    <xf numFmtId="0" fontId="13"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3" fontId="13" fillId="4"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wrapText="1"/>
    </xf>
    <xf numFmtId="3" fontId="13" fillId="4" borderId="1" xfId="0" quotePrefix="1"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vertical="center" wrapText="1"/>
    </xf>
    <xf numFmtId="1" fontId="17" fillId="0" borderId="1" xfId="21" applyNumberFormat="1" applyFont="1" applyFill="1" applyBorder="1" applyAlignment="1">
      <alignment horizontal="center" vertical="center" wrapText="1"/>
    </xf>
    <xf numFmtId="1" fontId="13" fillId="0" borderId="1" xfId="21" applyNumberFormat="1" applyFont="1" applyFill="1" applyBorder="1" applyAlignment="1">
      <alignment horizontal="center" vertical="center" wrapText="1"/>
    </xf>
    <xf numFmtId="0" fontId="17" fillId="0" borderId="1" xfId="22" applyFont="1" applyFill="1" applyBorder="1" applyAlignment="1">
      <alignment horizontal="center" vertical="center" wrapText="1"/>
    </xf>
    <xf numFmtId="0" fontId="13" fillId="0" borderId="1" xfId="22"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37" fontId="17" fillId="0" borderId="1" xfId="21" applyNumberFormat="1" applyFont="1" applyFill="1" applyBorder="1" applyAlignment="1">
      <alignment horizontal="center" vertical="center" wrapText="1"/>
    </xf>
    <xf numFmtId="37" fontId="13" fillId="0" borderId="1" xfId="21" applyNumberFormat="1" applyFont="1" applyFill="1" applyBorder="1" applyAlignment="1">
      <alignment horizontal="center" vertical="center" wrapText="1"/>
    </xf>
    <xf numFmtId="37" fontId="17" fillId="0" borderId="1" xfId="0" applyNumberFormat="1" applyFont="1" applyFill="1" applyBorder="1" applyAlignment="1">
      <alignment horizontal="center" vertical="center" wrapText="1"/>
    </xf>
    <xf numFmtId="37" fontId="13" fillId="0" borderId="1" xfId="0" applyNumberFormat="1" applyFont="1" applyFill="1" applyBorder="1" applyAlignment="1">
      <alignment horizontal="center" vertical="center" wrapText="1"/>
    </xf>
    <xf numFmtId="0" fontId="13" fillId="0" borderId="1" xfId="20" applyFont="1" applyFill="1" applyBorder="1" applyAlignment="1">
      <alignment vertical="center" wrapText="1"/>
    </xf>
    <xf numFmtId="0" fontId="29" fillId="0" borderId="1" xfId="0" applyFont="1" applyFill="1" applyBorder="1" applyAlignment="1">
      <alignment horizontal="center" vertical="center" wrapText="1"/>
    </xf>
    <xf numFmtId="167" fontId="34" fillId="0" borderId="1" xfId="0" applyNumberFormat="1" applyFont="1" applyFill="1" applyBorder="1" applyAlignment="1">
      <alignment horizontal="center" vertical="center" wrapText="1"/>
    </xf>
    <xf numFmtId="167" fontId="28"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3" fillId="0" borderId="1" xfId="0" quotePrefix="1" applyNumberFormat="1" applyFont="1" applyFill="1" applyBorder="1" applyAlignment="1">
      <alignment horizontal="center" vertical="center" wrapText="1"/>
    </xf>
    <xf numFmtId="0" fontId="13" fillId="0" borderId="1" xfId="10" applyFont="1" applyFill="1" applyBorder="1" applyAlignment="1">
      <alignment vertical="center" wrapText="1"/>
    </xf>
    <xf numFmtId="0" fontId="17" fillId="0" borderId="1" xfId="10" applyFont="1" applyFill="1" applyBorder="1" applyAlignment="1">
      <alignment horizontal="center" vertical="center" wrapText="1"/>
    </xf>
    <xf numFmtId="0" fontId="13" fillId="0" borderId="1" xfId="10" applyFont="1" applyFill="1" applyBorder="1" applyAlignment="1">
      <alignment horizontal="center" vertical="center" wrapText="1"/>
    </xf>
    <xf numFmtId="0" fontId="17" fillId="0" borderId="1" xfId="0" quotePrefix="1"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0" fontId="32" fillId="0" borderId="1" xfId="0" applyFont="1" applyBorder="1" applyAlignment="1">
      <alignment horizontal="center" vertical="center" wrapText="1"/>
    </xf>
    <xf numFmtId="49" fontId="17" fillId="0" borderId="1" xfId="10" applyNumberFormat="1" applyFont="1" applyFill="1" applyBorder="1" applyAlignment="1">
      <alignment horizontal="center" vertical="center" wrapText="1"/>
    </xf>
    <xf numFmtId="49" fontId="13" fillId="0" borderId="1" xfId="10" applyNumberFormat="1" applyFont="1" applyFill="1" applyBorder="1" applyAlignment="1">
      <alignment horizontal="center" vertical="center" wrapText="1"/>
    </xf>
    <xf numFmtId="0" fontId="13" fillId="0" borderId="1" xfId="10" applyFont="1" applyFill="1" applyBorder="1" applyAlignment="1">
      <alignment vertical="center" wrapText="1" shrinkToFit="1"/>
    </xf>
    <xf numFmtId="0" fontId="17" fillId="0" borderId="1" xfId="10" applyFont="1" applyFill="1" applyBorder="1" applyAlignment="1">
      <alignment horizontal="center" vertical="center" wrapText="1" shrinkToFit="1"/>
    </xf>
    <xf numFmtId="0" fontId="13" fillId="0" borderId="1" xfId="10" applyFont="1" applyFill="1" applyBorder="1" applyAlignment="1">
      <alignment horizontal="center" vertical="center" wrapText="1" shrinkToFit="1"/>
    </xf>
    <xf numFmtId="167" fontId="13"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1" fontId="13" fillId="0" borderId="1" xfId="0" applyNumberFormat="1" applyFont="1" applyFill="1" applyBorder="1" applyAlignment="1">
      <alignment horizontal="center" vertical="center"/>
    </xf>
    <xf numFmtId="0" fontId="13" fillId="0" borderId="1" xfId="14" applyFont="1" applyFill="1" applyBorder="1" applyAlignment="1">
      <alignment horizontal="center" vertical="center" wrapText="1"/>
    </xf>
    <xf numFmtId="0" fontId="13" fillId="0" borderId="1" xfId="15" applyFont="1" applyFill="1" applyBorder="1" applyAlignment="1">
      <alignment horizontal="center" vertical="center" wrapText="1"/>
    </xf>
    <xf numFmtId="0" fontId="28" fillId="0" borderId="1" xfId="14"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167" fontId="17" fillId="0" borderId="1" xfId="0" applyNumberFormat="1"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2" borderId="1" xfId="20" applyFont="1" applyFill="1" applyBorder="1" applyAlignment="1">
      <alignment horizontal="left" vertical="center" wrapText="1"/>
    </xf>
    <xf numFmtId="0" fontId="17" fillId="0" borderId="1" xfId="0" applyFont="1" applyBorder="1" applyAlignment="1">
      <alignment horizontal="left" vertical="center"/>
    </xf>
    <xf numFmtId="0" fontId="17" fillId="0" borderId="1" xfId="17" applyFont="1" applyFill="1" applyBorder="1" applyAlignment="1">
      <alignment horizontal="left" vertical="center" wrapText="1"/>
    </xf>
    <xf numFmtId="165" fontId="17" fillId="0" borderId="1" xfId="17" applyNumberFormat="1" applyFont="1" applyFill="1" applyBorder="1" applyAlignment="1">
      <alignment horizontal="left" vertical="center" wrapText="1"/>
    </xf>
    <xf numFmtId="0" fontId="32" fillId="3"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167" fontId="32"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xf>
    <xf numFmtId="0" fontId="24" fillId="0" borderId="0" xfId="0" applyFont="1" applyAlignment="1">
      <alignment horizontal="left" vertical="center" wrapText="1"/>
    </xf>
    <xf numFmtId="0" fontId="23"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left" vertical="center"/>
    </xf>
    <xf numFmtId="0" fontId="33"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167" fontId="30" fillId="0" borderId="1" xfId="0" applyNumberFormat="1" applyFont="1" applyFill="1" applyBorder="1" applyAlignment="1">
      <alignment horizontal="left" vertical="center" wrapText="1"/>
    </xf>
    <xf numFmtId="0" fontId="30" fillId="0" borderId="1" xfId="0" applyFont="1" applyFill="1" applyBorder="1" applyAlignment="1">
      <alignment horizontal="left" wrapText="1"/>
    </xf>
    <xf numFmtId="0" fontId="30" fillId="4" borderId="1" xfId="0" applyFont="1" applyFill="1" applyBorder="1" applyAlignment="1">
      <alignment horizontal="left" vertical="center" wrapText="1"/>
    </xf>
    <xf numFmtId="167" fontId="33" fillId="0" borderId="1" xfId="0" applyNumberFormat="1" applyFont="1" applyFill="1" applyBorder="1" applyAlignment="1">
      <alignment horizontal="left" vertical="center" wrapText="1"/>
    </xf>
    <xf numFmtId="167" fontId="30" fillId="0" borderId="1" xfId="1" applyNumberFormat="1" applyFont="1" applyFill="1" applyBorder="1" applyAlignment="1">
      <alignment horizontal="left" vertical="center" wrapText="1"/>
    </xf>
    <xf numFmtId="0" fontId="14" fillId="0" borderId="0" xfId="0" applyFont="1" applyFill="1" applyBorder="1" applyAlignment="1">
      <alignment horizontal="center"/>
    </xf>
    <xf numFmtId="0" fontId="16" fillId="0" borderId="0" xfId="0" applyFont="1" applyFill="1" applyAlignment="1">
      <alignment horizontal="center"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2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16" fillId="0" borderId="3" xfId="10" applyFont="1" applyFill="1" applyBorder="1" applyAlignment="1">
      <alignment horizontal="left" vertical="center" wrapText="1"/>
    </xf>
    <xf numFmtId="0" fontId="16" fillId="0" borderId="3" xfId="10" applyFont="1" applyBorder="1" applyAlignment="1">
      <alignment horizontal="left" vertical="center" wrapText="1"/>
    </xf>
    <xf numFmtId="0" fontId="16" fillId="0" borderId="3" xfId="12" applyFont="1" applyFill="1" applyBorder="1" applyAlignment="1">
      <alignment horizontal="left" vertical="center" wrapText="1"/>
    </xf>
    <xf numFmtId="0" fontId="16" fillId="0" borderId="3" xfId="0" applyFont="1" applyBorder="1" applyAlignment="1">
      <alignment vertical="center" wrapText="1"/>
    </xf>
    <xf numFmtId="0" fontId="24" fillId="0" borderId="3" xfId="10" applyFont="1" applyFill="1" applyBorder="1" applyAlignment="1">
      <alignment horizontal="center" vertical="center" wrapText="1"/>
    </xf>
    <xf numFmtId="0" fontId="15" fillId="0" borderId="3" xfId="10" applyFont="1" applyFill="1" applyBorder="1" applyAlignment="1">
      <alignment horizontal="center" vertical="center" wrapText="1"/>
    </xf>
    <xf numFmtId="0" fontId="15" fillId="0" borderId="3" xfId="3" applyFont="1" applyBorder="1" applyAlignment="1">
      <alignment horizontal="center" vertical="center" wrapText="1"/>
    </xf>
    <xf numFmtId="49" fontId="15" fillId="0" borderId="3" xfId="17" applyNumberFormat="1" applyFont="1" applyFill="1" applyBorder="1" applyAlignment="1">
      <alignment horizontal="center" vertical="center" wrapText="1"/>
    </xf>
    <xf numFmtId="0" fontId="2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2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1" fontId="15" fillId="0" borderId="3" xfId="0" applyNumberFormat="1"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6" fillId="4" borderId="3" xfId="0" applyFont="1" applyFill="1" applyBorder="1" applyAlignment="1">
      <alignment horizontal="left" vertical="center" wrapText="1"/>
    </xf>
    <xf numFmtId="49" fontId="15" fillId="0" borderId="3" xfId="10" applyNumberFormat="1" applyFont="1" applyFill="1" applyBorder="1" applyAlignment="1">
      <alignment horizontal="center" vertical="center" wrapText="1"/>
    </xf>
    <xf numFmtId="0" fontId="16" fillId="3" borderId="3" xfId="0" applyFont="1" applyFill="1" applyBorder="1" applyAlignment="1">
      <alignment horizontal="left" vertical="center" wrapText="1"/>
    </xf>
    <xf numFmtId="49" fontId="24" fillId="0" borderId="3" xfId="17" applyNumberFormat="1" applyFont="1" applyFill="1" applyBorder="1" applyAlignment="1">
      <alignment horizontal="center" vertical="center" wrapText="1"/>
    </xf>
    <xf numFmtId="0" fontId="24" fillId="0" borderId="3" xfId="10" applyFont="1" applyBorder="1" applyAlignment="1">
      <alignment horizontal="center" vertical="center" wrapText="1"/>
    </xf>
    <xf numFmtId="0" fontId="15" fillId="0" borderId="3" xfId="10" applyFont="1" applyBorder="1" applyAlignment="1">
      <alignment horizontal="center" vertical="center" wrapText="1"/>
    </xf>
    <xf numFmtId="3" fontId="15" fillId="2" borderId="3" xfId="0" applyNumberFormat="1" applyFont="1" applyFill="1" applyBorder="1" applyAlignment="1">
      <alignment horizontal="right" vertical="center" wrapText="1"/>
    </xf>
    <xf numFmtId="0" fontId="15" fillId="2" borderId="3" xfId="0" applyFont="1" applyFill="1" applyBorder="1" applyAlignment="1">
      <alignment horizontal="right" vertical="center" wrapText="1"/>
    </xf>
    <xf numFmtId="0" fontId="15" fillId="2" borderId="3" xfId="0" applyFont="1" applyFill="1" applyBorder="1" applyAlignment="1">
      <alignment horizontal="justify" vertical="center" wrapText="1"/>
    </xf>
    <xf numFmtId="0" fontId="24"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0" borderId="3" xfId="10" applyFont="1" applyFill="1" applyBorder="1" applyAlignment="1">
      <alignment horizontal="left" vertical="center"/>
    </xf>
    <xf numFmtId="0" fontId="24" fillId="3"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6" fillId="0" borderId="3" xfId="17" applyFont="1" applyFill="1" applyBorder="1" applyAlignment="1">
      <alignment horizontal="left" vertical="center" wrapText="1"/>
    </xf>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28" fillId="0" borderId="1" xfId="0" applyFont="1" applyBorder="1" applyAlignment="1">
      <alignment wrapText="1"/>
    </xf>
    <xf numFmtId="0" fontId="13" fillId="0" borderId="1" xfId="0" applyFont="1" applyFill="1" applyBorder="1" applyAlignment="1">
      <alignment wrapText="1"/>
    </xf>
    <xf numFmtId="0" fontId="13" fillId="0" borderId="1" xfId="0" applyFont="1" applyBorder="1" applyAlignment="1">
      <alignment wrapText="1"/>
    </xf>
    <xf numFmtId="0" fontId="13" fillId="0" borderId="1" xfId="10" applyFont="1" applyFill="1" applyBorder="1" applyAlignment="1">
      <alignment wrapText="1"/>
    </xf>
    <xf numFmtId="0" fontId="13" fillId="0" borderId="1" xfId="0" applyFont="1" applyBorder="1" applyAlignment="1"/>
    <xf numFmtId="0" fontId="13" fillId="2" borderId="1" xfId="0" applyFont="1" applyFill="1" applyBorder="1" applyAlignment="1">
      <alignment wrapText="1"/>
    </xf>
    <xf numFmtId="0" fontId="28" fillId="0" borderId="1" xfId="0" applyFont="1" applyFill="1" applyBorder="1" applyAlignment="1">
      <alignment wrapText="1"/>
    </xf>
    <xf numFmtId="0" fontId="28" fillId="2" borderId="1" xfId="0" applyFont="1" applyFill="1" applyBorder="1" applyAlignment="1">
      <alignment wrapText="1"/>
    </xf>
    <xf numFmtId="0" fontId="28" fillId="4" borderId="1" xfId="0" applyFont="1" applyFill="1" applyBorder="1" applyAlignment="1">
      <alignment wrapText="1"/>
    </xf>
    <xf numFmtId="0" fontId="13" fillId="4" borderId="1" xfId="0" applyFont="1" applyFill="1" applyBorder="1" applyAlignment="1">
      <alignment wrapText="1"/>
    </xf>
    <xf numFmtId="0" fontId="11" fillId="0" borderId="0" xfId="0" applyFont="1" applyFill="1" applyAlignment="1">
      <alignment horizontal="center" vertical="center" wrapText="1"/>
    </xf>
    <xf numFmtId="0" fontId="12" fillId="0" borderId="0" xfId="0" applyFont="1" applyFill="1" applyBorder="1" applyAlignment="1">
      <alignment horizontal="center"/>
    </xf>
    <xf numFmtId="0" fontId="11" fillId="0" borderId="1" xfId="0" applyFont="1" applyFill="1" applyBorder="1" applyAlignment="1">
      <alignment horizontal="center" vertical="center" wrapText="1"/>
    </xf>
    <xf numFmtId="0" fontId="13" fillId="0" borderId="1" xfId="12" applyFont="1" applyFill="1" applyBorder="1" applyAlignment="1">
      <alignment wrapText="1"/>
    </xf>
    <xf numFmtId="0" fontId="28" fillId="0" borderId="1" xfId="3" applyFont="1" applyFill="1" applyBorder="1" applyAlignment="1">
      <alignment wrapText="1"/>
    </xf>
    <xf numFmtId="0" fontId="13" fillId="0" borderId="1" xfId="3" applyFont="1" applyFill="1" applyBorder="1" applyAlignment="1">
      <alignment wrapText="1"/>
    </xf>
    <xf numFmtId="0" fontId="28" fillId="0" borderId="1" xfId="0" applyFont="1" applyBorder="1" applyAlignment="1">
      <alignment vertical="center" wrapText="1"/>
    </xf>
    <xf numFmtId="0" fontId="28" fillId="0" borderId="1" xfId="0" applyFont="1" applyFill="1" applyBorder="1" applyAlignment="1">
      <alignment vertical="center" wrapText="1"/>
    </xf>
    <xf numFmtId="0" fontId="13" fillId="2" borderId="1" xfId="0" applyFont="1" applyFill="1" applyBorder="1" applyAlignment="1">
      <alignment vertical="center" wrapText="1"/>
    </xf>
    <xf numFmtId="0" fontId="28" fillId="2" borderId="1" xfId="0" applyFont="1" applyFill="1" applyBorder="1" applyAlignment="1">
      <alignment vertical="center" wrapText="1"/>
    </xf>
    <xf numFmtId="0" fontId="28" fillId="0" borderId="1" xfId="3" applyFont="1" applyBorder="1" applyAlignment="1">
      <alignment wrapText="1"/>
    </xf>
    <xf numFmtId="0" fontId="28" fillId="0" borderId="1" xfId="0" applyFont="1" applyBorder="1" applyAlignment="1">
      <alignment horizontal="left" wrapText="1"/>
    </xf>
    <xf numFmtId="0" fontId="13" fillId="3" borderId="1" xfId="0" applyFont="1" applyFill="1" applyBorder="1" applyAlignment="1">
      <alignment wrapText="1"/>
    </xf>
    <xf numFmtId="0" fontId="28" fillId="0" borderId="1" xfId="17" applyFont="1" applyFill="1" applyBorder="1" applyAlignment="1">
      <alignment wrapText="1"/>
    </xf>
    <xf numFmtId="0" fontId="28" fillId="3" borderId="1" xfId="0" applyFont="1" applyFill="1" applyBorder="1" applyAlignment="1">
      <alignment wrapText="1"/>
    </xf>
  </cellXfs>
  <cellStyles count="23">
    <cellStyle name="Bình thường" xfId="0" builtinId="0"/>
    <cellStyle name="Chuẩn 2" xfId="17"/>
    <cellStyle name="Chuẩn 3" xfId="18"/>
    <cellStyle name="Comma 2" xfId="13"/>
    <cellStyle name="Comma 2 2" xfId="11"/>
    <cellStyle name="Comma 3" xfId="16"/>
    <cellStyle name="Comma 9" xfId="21"/>
    <cellStyle name="Dấu phẩy" xfId="1" builtinId="3"/>
    <cellStyle name="Dấu phẩy 2" xfId="19"/>
    <cellStyle name="Normal 2" xfId="10"/>
    <cellStyle name="Normal 2 10" xfId="6"/>
    <cellStyle name="Normal 2 11" xfId="9"/>
    <cellStyle name="Normal 2 2" xfId="3"/>
    <cellStyle name="Normal 2 4" xfId="4"/>
    <cellStyle name="Normal 2 5" xfId="2"/>
    <cellStyle name="Normal 2 6" xfId="7"/>
    <cellStyle name="Normal 2 7" xfId="8"/>
    <cellStyle name="Normal 2 9" xfId="5"/>
    <cellStyle name="Normal 3" xfId="20"/>
    <cellStyle name="Normal 4" xfId="22"/>
    <cellStyle name="Normal_Duoi 500 " xfId="15"/>
    <cellStyle name="Normal_Duoi 500 _5" xfId="14"/>
    <cellStyle name="Normal_Sheet1_Bảng QT_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45"/>
  <sheetViews>
    <sheetView tabSelected="1" zoomScale="93" zoomScaleNormal="93" workbookViewId="0">
      <selection activeCell="O45" sqref="O44:O45"/>
    </sheetView>
  </sheetViews>
  <sheetFormatPr defaultColWidth="9.140625" defaultRowHeight="15.75" x14ac:dyDescent="0.25"/>
  <cols>
    <col min="1" max="1" width="7.42578125" style="5" customWidth="1"/>
    <col min="2" max="2" width="35.85546875" style="36" customWidth="1"/>
    <col min="3" max="3" width="9.42578125" style="5" customWidth="1"/>
    <col min="4" max="4" width="9.5703125" style="179" customWidth="1"/>
    <col min="5" max="5" width="8.42578125" style="5" customWidth="1"/>
    <col min="6" max="6" width="8.7109375" style="5" customWidth="1"/>
    <col min="7" max="7" width="8.140625" style="5" customWidth="1"/>
    <col min="8" max="8" width="22.7109375" style="5" customWidth="1"/>
    <col min="9" max="9" width="15.42578125" style="37" customWidth="1"/>
    <col min="10" max="10" width="10" style="5" customWidth="1"/>
    <col min="11" max="11" width="25.140625" style="5" customWidth="1"/>
    <col min="12" max="16384" width="9.140625" style="6"/>
  </cols>
  <sheetData>
    <row r="1" spans="1:12" ht="18.75" customHeight="1" x14ac:dyDescent="0.25">
      <c r="A1" s="329" t="s">
        <v>3315</v>
      </c>
      <c r="B1" s="329"/>
      <c r="C1" s="329"/>
      <c r="D1" s="329"/>
      <c r="E1" s="329"/>
      <c r="F1" s="329"/>
      <c r="G1" s="329"/>
      <c r="H1" s="329"/>
      <c r="I1" s="329"/>
      <c r="J1" s="329"/>
      <c r="K1" s="329"/>
      <c r="L1" s="31"/>
    </row>
    <row r="2" spans="1:12" ht="18.75" customHeight="1" x14ac:dyDescent="0.25">
      <c r="A2" s="329" t="s">
        <v>3303</v>
      </c>
      <c r="B2" s="329"/>
      <c r="C2" s="329"/>
      <c r="D2" s="329"/>
      <c r="E2" s="329"/>
      <c r="F2" s="329"/>
      <c r="G2" s="329"/>
      <c r="H2" s="329"/>
      <c r="I2" s="329"/>
      <c r="J2" s="329"/>
      <c r="K2" s="329"/>
      <c r="L2" s="31"/>
    </row>
    <row r="3" spans="1:12" x14ac:dyDescent="0.25">
      <c r="A3" s="328" t="s">
        <v>3662</v>
      </c>
      <c r="B3" s="328"/>
      <c r="C3" s="328"/>
      <c r="D3" s="328"/>
      <c r="E3" s="328"/>
      <c r="F3" s="328"/>
      <c r="G3" s="328"/>
      <c r="H3" s="328"/>
      <c r="I3" s="328"/>
      <c r="J3" s="328"/>
      <c r="K3" s="328"/>
      <c r="L3" s="156"/>
    </row>
    <row r="4" spans="1:12" x14ac:dyDescent="0.25">
      <c r="A4" s="22"/>
      <c r="B4" s="23"/>
      <c r="C4" s="24"/>
      <c r="D4" s="162"/>
      <c r="E4" s="24"/>
      <c r="F4" s="24"/>
      <c r="G4" s="24"/>
      <c r="H4" s="24"/>
      <c r="I4" s="25"/>
      <c r="J4" s="24"/>
      <c r="K4" s="24"/>
      <c r="L4" s="3"/>
    </row>
    <row r="5" spans="1:12" ht="24.75" customHeight="1" x14ac:dyDescent="0.25">
      <c r="A5" s="338" t="s">
        <v>3304</v>
      </c>
      <c r="B5" s="338" t="s">
        <v>3305</v>
      </c>
      <c r="C5" s="338" t="s">
        <v>3306</v>
      </c>
      <c r="D5" s="338" t="s">
        <v>3316</v>
      </c>
      <c r="E5" s="338"/>
      <c r="F5" s="338"/>
      <c r="G5" s="338"/>
      <c r="H5" s="338" t="s">
        <v>3317</v>
      </c>
      <c r="I5" s="339" t="s">
        <v>3663</v>
      </c>
      <c r="J5" s="339"/>
      <c r="K5" s="339"/>
      <c r="L5" s="3"/>
    </row>
    <row r="6" spans="1:12" x14ac:dyDescent="0.25">
      <c r="A6" s="338"/>
      <c r="B6" s="338"/>
      <c r="C6" s="338"/>
      <c r="D6" s="340" t="s">
        <v>3665</v>
      </c>
      <c r="E6" s="338" t="s">
        <v>3667</v>
      </c>
      <c r="F6" s="338" t="s">
        <v>3664</v>
      </c>
      <c r="G6" s="338" t="s">
        <v>3309</v>
      </c>
      <c r="H6" s="338"/>
      <c r="I6" s="339" t="s">
        <v>3318</v>
      </c>
      <c r="J6" s="339" t="s">
        <v>3319</v>
      </c>
      <c r="K6" s="339"/>
      <c r="L6" s="3"/>
    </row>
    <row r="7" spans="1:12" ht="126.75" customHeight="1" x14ac:dyDescent="0.25">
      <c r="A7" s="338"/>
      <c r="B7" s="338"/>
      <c r="C7" s="338"/>
      <c r="D7" s="340"/>
      <c r="E7" s="338"/>
      <c r="F7" s="338"/>
      <c r="G7" s="338"/>
      <c r="H7" s="338"/>
      <c r="I7" s="339"/>
      <c r="J7" s="26" t="s">
        <v>178</v>
      </c>
      <c r="K7" s="26" t="s">
        <v>3320</v>
      </c>
      <c r="L7" s="3"/>
    </row>
    <row r="8" spans="1:12" ht="15" customHeight="1" x14ac:dyDescent="0.25">
      <c r="A8" s="15">
        <v>1</v>
      </c>
      <c r="B8" s="15">
        <v>2</v>
      </c>
      <c r="C8" s="15">
        <v>3</v>
      </c>
      <c r="D8" s="163">
        <v>4</v>
      </c>
      <c r="E8" s="15"/>
      <c r="F8" s="15">
        <v>5</v>
      </c>
      <c r="G8" s="15">
        <v>6</v>
      </c>
      <c r="H8" s="15">
        <v>7</v>
      </c>
      <c r="I8" s="15">
        <v>8</v>
      </c>
      <c r="J8" s="15">
        <v>9</v>
      </c>
      <c r="K8" s="15">
        <v>10</v>
      </c>
      <c r="L8" s="3"/>
    </row>
    <row r="9" spans="1:12" ht="24" customHeight="1" x14ac:dyDescent="0.25">
      <c r="A9" s="17" t="s">
        <v>3675</v>
      </c>
      <c r="B9" s="370" t="s">
        <v>3302</v>
      </c>
      <c r="C9" s="370"/>
      <c r="D9" s="370"/>
      <c r="E9" s="370"/>
      <c r="F9" s="370"/>
      <c r="G9" s="370"/>
      <c r="H9" s="370"/>
      <c r="I9" s="370"/>
      <c r="J9" s="370"/>
      <c r="K9" s="370"/>
    </row>
    <row r="10" spans="1:12" ht="24" customHeight="1" x14ac:dyDescent="0.25">
      <c r="A10" s="18" t="s">
        <v>0</v>
      </c>
      <c r="B10" s="371" t="s">
        <v>1</v>
      </c>
      <c r="C10" s="371"/>
      <c r="D10" s="371"/>
      <c r="E10" s="371"/>
      <c r="F10" s="371"/>
      <c r="G10" s="371"/>
      <c r="H10" s="371"/>
      <c r="I10" s="371"/>
      <c r="J10" s="371"/>
      <c r="K10" s="371"/>
    </row>
    <row r="11" spans="1:12" ht="24" customHeight="1" x14ac:dyDescent="0.25">
      <c r="A11" s="38">
        <v>1</v>
      </c>
      <c r="B11" s="39" t="s">
        <v>2382</v>
      </c>
      <c r="C11" s="38" t="s">
        <v>176</v>
      </c>
      <c r="D11" s="364">
        <v>4</v>
      </c>
      <c r="E11" s="38"/>
      <c r="F11" s="365">
        <v>4</v>
      </c>
      <c r="G11" s="365">
        <v>4</v>
      </c>
      <c r="H11" s="38" t="s">
        <v>2383</v>
      </c>
      <c r="I11" s="40">
        <v>5642281387</v>
      </c>
      <c r="J11" s="38"/>
      <c r="K11" s="38" t="s">
        <v>181</v>
      </c>
    </row>
    <row r="12" spans="1:12" ht="30.75" customHeight="1" x14ac:dyDescent="0.25">
      <c r="A12" s="41">
        <v>2</v>
      </c>
      <c r="B12" s="42" t="s">
        <v>2384</v>
      </c>
      <c r="C12" s="41" t="s">
        <v>176</v>
      </c>
      <c r="D12" s="333"/>
      <c r="E12" s="41"/>
      <c r="F12" s="334"/>
      <c r="G12" s="334"/>
      <c r="H12" s="41" t="s">
        <v>2385</v>
      </c>
      <c r="I12" s="43">
        <v>0</v>
      </c>
      <c r="J12" s="41"/>
      <c r="K12" s="41" t="s">
        <v>2386</v>
      </c>
    </row>
    <row r="13" spans="1:12" x14ac:dyDescent="0.25">
      <c r="A13" s="41">
        <v>3</v>
      </c>
      <c r="B13" s="42" t="s">
        <v>2387</v>
      </c>
      <c r="C13" s="41" t="s">
        <v>176</v>
      </c>
      <c r="D13" s="333"/>
      <c r="E13" s="41"/>
      <c r="F13" s="334"/>
      <c r="G13" s="334"/>
      <c r="H13" s="41" t="s">
        <v>2388</v>
      </c>
      <c r="I13" s="44">
        <v>790000000</v>
      </c>
      <c r="J13" s="41" t="s">
        <v>15</v>
      </c>
      <c r="K13" s="41"/>
    </row>
    <row r="14" spans="1:12" x14ac:dyDescent="0.25">
      <c r="A14" s="41">
        <v>4</v>
      </c>
      <c r="B14" s="42" t="s">
        <v>2389</v>
      </c>
      <c r="C14" s="41" t="s">
        <v>176</v>
      </c>
      <c r="D14" s="333"/>
      <c r="E14" s="41"/>
      <c r="F14" s="334"/>
      <c r="G14" s="334"/>
      <c r="H14" s="41" t="s">
        <v>2390</v>
      </c>
      <c r="I14" s="44">
        <v>0</v>
      </c>
      <c r="J14" s="41"/>
      <c r="K14" s="41" t="s">
        <v>2391</v>
      </c>
    </row>
    <row r="15" spans="1:12" x14ac:dyDescent="0.25">
      <c r="A15" s="41">
        <v>5</v>
      </c>
      <c r="B15" s="42" t="s">
        <v>730</v>
      </c>
      <c r="C15" s="41" t="s">
        <v>176</v>
      </c>
      <c r="D15" s="164">
        <v>1</v>
      </c>
      <c r="E15" s="41"/>
      <c r="F15" s="41">
        <v>5</v>
      </c>
      <c r="G15" s="41">
        <v>1</v>
      </c>
      <c r="H15" s="41" t="s">
        <v>2392</v>
      </c>
      <c r="I15" s="44">
        <v>0</v>
      </c>
      <c r="J15" s="41"/>
      <c r="K15" s="41" t="s">
        <v>2391</v>
      </c>
    </row>
    <row r="16" spans="1:12" x14ac:dyDescent="0.25">
      <c r="A16" s="41">
        <v>6</v>
      </c>
      <c r="B16" s="42" t="s">
        <v>2393</v>
      </c>
      <c r="C16" s="41" t="s">
        <v>176</v>
      </c>
      <c r="D16" s="333">
        <v>2</v>
      </c>
      <c r="E16" s="41"/>
      <c r="F16" s="334">
        <v>3</v>
      </c>
      <c r="G16" s="334">
        <v>2</v>
      </c>
      <c r="H16" s="41" t="s">
        <v>2394</v>
      </c>
      <c r="I16" s="44">
        <v>0</v>
      </c>
      <c r="J16" s="41" t="s">
        <v>15</v>
      </c>
      <c r="K16" s="41"/>
    </row>
    <row r="17" spans="1:17" x14ac:dyDescent="0.25">
      <c r="A17" s="41">
        <v>7</v>
      </c>
      <c r="B17" s="42" t="s">
        <v>2395</v>
      </c>
      <c r="C17" s="41"/>
      <c r="D17" s="333"/>
      <c r="E17" s="41"/>
      <c r="F17" s="334"/>
      <c r="G17" s="334"/>
      <c r="H17" s="41" t="s">
        <v>2396</v>
      </c>
      <c r="I17" s="44">
        <v>2500000000</v>
      </c>
      <c r="J17" s="41" t="s">
        <v>15</v>
      </c>
      <c r="K17" s="41"/>
    </row>
    <row r="18" spans="1:17" ht="31.5" x14ac:dyDescent="0.25">
      <c r="A18" s="41">
        <v>8</v>
      </c>
      <c r="B18" s="42" t="s">
        <v>2397</v>
      </c>
      <c r="C18" s="41" t="s">
        <v>176</v>
      </c>
      <c r="D18" s="333">
        <v>1</v>
      </c>
      <c r="E18" s="41"/>
      <c r="F18" s="334">
        <v>2</v>
      </c>
      <c r="G18" s="334">
        <v>2</v>
      </c>
      <c r="H18" s="41"/>
      <c r="I18" s="43"/>
      <c r="J18" s="41"/>
      <c r="K18" s="41"/>
    </row>
    <row r="19" spans="1:17" x14ac:dyDescent="0.25">
      <c r="A19" s="41">
        <v>9</v>
      </c>
      <c r="B19" s="42" t="s">
        <v>2398</v>
      </c>
      <c r="C19" s="41"/>
      <c r="D19" s="333"/>
      <c r="E19" s="41"/>
      <c r="F19" s="334"/>
      <c r="G19" s="334"/>
      <c r="H19" s="41" t="s">
        <v>2399</v>
      </c>
      <c r="I19" s="43">
        <v>5497800000</v>
      </c>
      <c r="J19" s="41" t="s">
        <v>15</v>
      </c>
      <c r="K19" s="41"/>
      <c r="Q19" s="21"/>
    </row>
    <row r="20" spans="1:17" ht="31.5" x14ac:dyDescent="0.25">
      <c r="A20" s="41">
        <v>10</v>
      </c>
      <c r="B20" s="42" t="s">
        <v>2400</v>
      </c>
      <c r="C20" s="41" t="s">
        <v>176</v>
      </c>
      <c r="D20" s="164" t="s">
        <v>989</v>
      </c>
      <c r="E20" s="41"/>
      <c r="F20" s="41">
        <v>1</v>
      </c>
      <c r="G20" s="41">
        <v>1</v>
      </c>
      <c r="H20" s="41"/>
      <c r="I20" s="43"/>
      <c r="J20" s="41"/>
      <c r="K20" s="41"/>
    </row>
    <row r="21" spans="1:17" ht="31.5" x14ac:dyDescent="0.25">
      <c r="A21" s="41">
        <v>11</v>
      </c>
      <c r="B21" s="42" t="s">
        <v>2402</v>
      </c>
      <c r="C21" s="41"/>
      <c r="D21" s="164">
        <v>1</v>
      </c>
      <c r="E21" s="41"/>
      <c r="F21" s="41">
        <v>1</v>
      </c>
      <c r="G21" s="41">
        <v>1</v>
      </c>
      <c r="H21" s="41" t="s">
        <v>2401</v>
      </c>
      <c r="I21" s="43">
        <v>27803717300</v>
      </c>
      <c r="J21" s="41"/>
      <c r="K21" s="41" t="s">
        <v>181</v>
      </c>
    </row>
    <row r="22" spans="1:17" x14ac:dyDescent="0.25">
      <c r="A22" s="334">
        <v>12</v>
      </c>
      <c r="B22" s="363" t="s">
        <v>2541</v>
      </c>
      <c r="C22" s="334" t="s">
        <v>172</v>
      </c>
      <c r="D22" s="333">
        <v>1</v>
      </c>
      <c r="E22" s="41"/>
      <c r="F22" s="334">
        <v>1</v>
      </c>
      <c r="G22" s="334">
        <v>1</v>
      </c>
      <c r="H22" s="334">
        <v>10836666</v>
      </c>
      <c r="I22" s="361">
        <v>13563553885</v>
      </c>
      <c r="J22" s="334"/>
      <c r="K22" s="334" t="s">
        <v>181</v>
      </c>
    </row>
    <row r="23" spans="1:17" x14ac:dyDescent="0.25">
      <c r="A23" s="334"/>
      <c r="B23" s="363"/>
      <c r="C23" s="334"/>
      <c r="D23" s="333"/>
      <c r="E23" s="41"/>
      <c r="F23" s="334"/>
      <c r="G23" s="334"/>
      <c r="H23" s="334"/>
      <c r="I23" s="361"/>
      <c r="J23" s="334"/>
      <c r="K23" s="334"/>
    </row>
    <row r="24" spans="1:17" x14ac:dyDescent="0.25">
      <c r="A24" s="41">
        <v>13</v>
      </c>
      <c r="B24" s="42" t="s">
        <v>824</v>
      </c>
      <c r="C24" s="334" t="s">
        <v>176</v>
      </c>
      <c r="D24" s="333">
        <v>8</v>
      </c>
      <c r="E24" s="41"/>
      <c r="F24" s="334">
        <v>11</v>
      </c>
      <c r="G24" s="334">
        <v>5</v>
      </c>
      <c r="H24" s="41" t="s">
        <v>2403</v>
      </c>
      <c r="I24" s="44">
        <v>1297640000</v>
      </c>
      <c r="J24" s="41" t="s">
        <v>15</v>
      </c>
      <c r="K24" s="41"/>
    </row>
    <row r="25" spans="1:17" x14ac:dyDescent="0.25">
      <c r="A25" s="41">
        <v>14</v>
      </c>
      <c r="B25" s="42" t="s">
        <v>2404</v>
      </c>
      <c r="C25" s="334"/>
      <c r="D25" s="333"/>
      <c r="E25" s="41"/>
      <c r="F25" s="334"/>
      <c r="G25" s="334"/>
      <c r="H25" s="41" t="s">
        <v>2405</v>
      </c>
      <c r="I25" s="44">
        <v>2285000000</v>
      </c>
      <c r="J25" s="41" t="s">
        <v>15</v>
      </c>
      <c r="K25" s="41"/>
    </row>
    <row r="26" spans="1:17" x14ac:dyDescent="0.25">
      <c r="A26" s="41">
        <v>15</v>
      </c>
      <c r="B26" s="42" t="s">
        <v>2406</v>
      </c>
      <c r="C26" s="334"/>
      <c r="D26" s="333"/>
      <c r="E26" s="41"/>
      <c r="F26" s="334"/>
      <c r="G26" s="334"/>
      <c r="H26" s="41" t="s">
        <v>2407</v>
      </c>
      <c r="I26" s="44">
        <v>498750000</v>
      </c>
      <c r="J26" s="41" t="s">
        <v>15</v>
      </c>
      <c r="K26" s="41"/>
    </row>
    <row r="27" spans="1:17" x14ac:dyDescent="0.25">
      <c r="A27" s="41">
        <v>16</v>
      </c>
      <c r="B27" s="42" t="s">
        <v>911</v>
      </c>
      <c r="C27" s="334"/>
      <c r="D27" s="333"/>
      <c r="E27" s="41"/>
      <c r="F27" s="334"/>
      <c r="G27" s="334"/>
      <c r="H27" s="41" t="s">
        <v>2408</v>
      </c>
      <c r="I27" s="45">
        <v>0</v>
      </c>
      <c r="J27" s="41"/>
      <c r="K27" s="41" t="s">
        <v>2391</v>
      </c>
    </row>
    <row r="28" spans="1:17" ht="47.25" x14ac:dyDescent="0.25">
      <c r="A28" s="41">
        <v>17</v>
      </c>
      <c r="B28" s="42" t="s">
        <v>2409</v>
      </c>
      <c r="C28" s="334"/>
      <c r="D28" s="333"/>
      <c r="E28" s="41"/>
      <c r="F28" s="334"/>
      <c r="G28" s="334"/>
      <c r="H28" s="41" t="s">
        <v>2410</v>
      </c>
      <c r="I28" s="45">
        <v>0</v>
      </c>
      <c r="J28" s="41"/>
      <c r="K28" s="41" t="s">
        <v>2411</v>
      </c>
    </row>
    <row r="29" spans="1:17" x14ac:dyDescent="0.25">
      <c r="A29" s="41">
        <v>18</v>
      </c>
      <c r="B29" s="42" t="s">
        <v>2412</v>
      </c>
      <c r="C29" s="41" t="s">
        <v>176</v>
      </c>
      <c r="D29" s="164">
        <v>1</v>
      </c>
      <c r="E29" s="41"/>
      <c r="F29" s="41">
        <v>1</v>
      </c>
      <c r="G29" s="41">
        <v>1</v>
      </c>
      <c r="H29" s="41" t="s">
        <v>2413</v>
      </c>
      <c r="I29" s="45"/>
      <c r="J29" s="41"/>
      <c r="K29" s="41" t="s">
        <v>2414</v>
      </c>
    </row>
    <row r="30" spans="1:17" x14ac:dyDescent="0.25">
      <c r="A30" s="41">
        <v>19</v>
      </c>
      <c r="B30" s="42" t="s">
        <v>2415</v>
      </c>
      <c r="C30" s="41" t="s">
        <v>176</v>
      </c>
      <c r="D30" s="164">
        <v>1</v>
      </c>
      <c r="E30" s="41"/>
      <c r="F30" s="41">
        <v>1</v>
      </c>
      <c r="G30" s="41">
        <v>1</v>
      </c>
      <c r="H30" s="41" t="s">
        <v>2416</v>
      </c>
      <c r="I30" s="45"/>
      <c r="J30" s="41"/>
      <c r="K30" s="41" t="s">
        <v>2414</v>
      </c>
    </row>
    <row r="31" spans="1:17" ht="31.5" x14ac:dyDescent="0.25">
      <c r="A31" s="41">
        <v>20</v>
      </c>
      <c r="B31" s="42" t="s">
        <v>2417</v>
      </c>
      <c r="C31" s="41" t="s">
        <v>176</v>
      </c>
      <c r="D31" s="164">
        <v>1</v>
      </c>
      <c r="E31" s="41"/>
      <c r="F31" s="41">
        <v>1</v>
      </c>
      <c r="G31" s="41">
        <v>1</v>
      </c>
      <c r="H31" s="41" t="s">
        <v>2418</v>
      </c>
      <c r="I31" s="45"/>
      <c r="J31" s="41"/>
      <c r="K31" s="41" t="s">
        <v>2414</v>
      </c>
    </row>
    <row r="32" spans="1:17" x14ac:dyDescent="0.25">
      <c r="A32" s="41">
        <v>21</v>
      </c>
      <c r="B32" s="42" t="s">
        <v>2358</v>
      </c>
      <c r="C32" s="41" t="s">
        <v>176</v>
      </c>
      <c r="D32" s="164">
        <v>1</v>
      </c>
      <c r="E32" s="41"/>
      <c r="F32" s="41">
        <v>1</v>
      </c>
      <c r="G32" s="41">
        <v>1</v>
      </c>
      <c r="H32" s="41" t="s">
        <v>2419</v>
      </c>
      <c r="I32" s="45"/>
      <c r="J32" s="41"/>
      <c r="K32" s="41" t="s">
        <v>2414</v>
      </c>
    </row>
    <row r="33" spans="1:11" x14ac:dyDescent="0.25">
      <c r="A33" s="41">
        <v>22</v>
      </c>
      <c r="B33" s="42" t="s">
        <v>2420</v>
      </c>
      <c r="C33" s="41" t="s">
        <v>176</v>
      </c>
      <c r="D33" s="164" t="s">
        <v>989</v>
      </c>
      <c r="E33" s="41"/>
      <c r="F33" s="41">
        <v>1</v>
      </c>
      <c r="G33" s="41">
        <v>1</v>
      </c>
      <c r="H33" s="41" t="s">
        <v>2421</v>
      </c>
      <c r="I33" s="45"/>
      <c r="J33" s="41"/>
      <c r="K33" s="41" t="s">
        <v>2414</v>
      </c>
    </row>
    <row r="34" spans="1:11" x14ac:dyDescent="0.25">
      <c r="A34" s="41">
        <v>23</v>
      </c>
      <c r="B34" s="42" t="s">
        <v>760</v>
      </c>
      <c r="C34" s="41" t="s">
        <v>176</v>
      </c>
      <c r="D34" s="164" t="s">
        <v>989</v>
      </c>
      <c r="E34" s="41"/>
      <c r="F34" s="41">
        <v>1</v>
      </c>
      <c r="G34" s="41">
        <v>1</v>
      </c>
      <c r="H34" s="41" t="s">
        <v>2422</v>
      </c>
      <c r="I34" s="45"/>
      <c r="J34" s="41"/>
      <c r="K34" s="41" t="s">
        <v>2414</v>
      </c>
    </row>
    <row r="35" spans="1:11" x14ac:dyDescent="0.25">
      <c r="A35" s="41">
        <v>24</v>
      </c>
      <c r="B35" s="42" t="s">
        <v>372</v>
      </c>
      <c r="C35" s="41" t="s">
        <v>176</v>
      </c>
      <c r="D35" s="164">
        <v>8</v>
      </c>
      <c r="E35" s="41"/>
      <c r="F35" s="41">
        <v>8</v>
      </c>
      <c r="G35" s="41">
        <v>8</v>
      </c>
      <c r="H35" s="41">
        <v>2420</v>
      </c>
      <c r="I35" s="46">
        <v>69500</v>
      </c>
      <c r="J35" s="41" t="s">
        <v>15</v>
      </c>
      <c r="K35" s="41"/>
    </row>
    <row r="36" spans="1:11" x14ac:dyDescent="0.25">
      <c r="A36" s="41">
        <v>25</v>
      </c>
      <c r="B36" s="42" t="s">
        <v>2355</v>
      </c>
      <c r="C36" s="41" t="s">
        <v>176</v>
      </c>
      <c r="D36" s="164">
        <v>1</v>
      </c>
      <c r="E36" s="41"/>
      <c r="F36" s="41">
        <v>1</v>
      </c>
      <c r="G36" s="41">
        <v>1</v>
      </c>
      <c r="H36" s="41" t="s">
        <v>2423</v>
      </c>
      <c r="I36" s="45"/>
      <c r="J36" s="41"/>
      <c r="K36" s="41" t="s">
        <v>2414</v>
      </c>
    </row>
    <row r="37" spans="1:11" x14ac:dyDescent="0.25">
      <c r="A37" s="41">
        <v>26</v>
      </c>
      <c r="B37" s="42" t="s">
        <v>2424</v>
      </c>
      <c r="C37" s="41" t="s">
        <v>176</v>
      </c>
      <c r="D37" s="164">
        <v>1</v>
      </c>
      <c r="E37" s="41"/>
      <c r="F37" s="41">
        <v>1</v>
      </c>
      <c r="G37" s="41">
        <v>1</v>
      </c>
      <c r="H37" s="41" t="s">
        <v>2425</v>
      </c>
      <c r="I37" s="45"/>
      <c r="J37" s="41"/>
      <c r="K37" s="41" t="s">
        <v>2414</v>
      </c>
    </row>
    <row r="38" spans="1:11" x14ac:dyDescent="0.25">
      <c r="A38" s="41">
        <v>27</v>
      </c>
      <c r="B38" s="42" t="s">
        <v>2426</v>
      </c>
      <c r="C38" s="41" t="s">
        <v>176</v>
      </c>
      <c r="D38" s="164">
        <v>1</v>
      </c>
      <c r="E38" s="41"/>
      <c r="F38" s="41">
        <v>1</v>
      </c>
      <c r="G38" s="41">
        <v>1</v>
      </c>
      <c r="H38" s="41">
        <v>603738</v>
      </c>
      <c r="I38" s="45"/>
      <c r="J38" s="41"/>
      <c r="K38" s="41" t="s">
        <v>2414</v>
      </c>
    </row>
    <row r="39" spans="1:11" ht="31.5" x14ac:dyDescent="0.25">
      <c r="A39" s="41">
        <v>28</v>
      </c>
      <c r="B39" s="42" t="s">
        <v>2427</v>
      </c>
      <c r="C39" s="41" t="s">
        <v>176</v>
      </c>
      <c r="D39" s="164">
        <v>1</v>
      </c>
      <c r="E39" s="41"/>
      <c r="F39" s="41">
        <v>1</v>
      </c>
      <c r="G39" s="41">
        <v>1</v>
      </c>
      <c r="H39" s="41" t="s">
        <v>2428</v>
      </c>
      <c r="I39" s="45"/>
      <c r="J39" s="41"/>
      <c r="K39" s="41" t="s">
        <v>2414</v>
      </c>
    </row>
    <row r="40" spans="1:11" ht="31.5" x14ac:dyDescent="0.25">
      <c r="A40" s="41">
        <v>29</v>
      </c>
      <c r="B40" s="42" t="s">
        <v>2429</v>
      </c>
      <c r="C40" s="41" t="s">
        <v>176</v>
      </c>
      <c r="D40" s="164">
        <v>1</v>
      </c>
      <c r="E40" s="41"/>
      <c r="F40" s="41">
        <v>1</v>
      </c>
      <c r="G40" s="41">
        <v>1</v>
      </c>
      <c r="H40" s="41">
        <v>1214053212</v>
      </c>
      <c r="I40" s="45"/>
      <c r="J40" s="41"/>
      <c r="K40" s="41" t="s">
        <v>2414</v>
      </c>
    </row>
    <row r="41" spans="1:11" ht="31.5" x14ac:dyDescent="0.25">
      <c r="A41" s="41">
        <v>30</v>
      </c>
      <c r="B41" s="42" t="s">
        <v>2430</v>
      </c>
      <c r="C41" s="41" t="s">
        <v>176</v>
      </c>
      <c r="D41" s="164" t="s">
        <v>989</v>
      </c>
      <c r="E41" s="41"/>
      <c r="F41" s="41">
        <v>1</v>
      </c>
      <c r="G41" s="41">
        <v>1</v>
      </c>
      <c r="H41" s="41">
        <v>394096</v>
      </c>
      <c r="I41" s="45"/>
      <c r="J41" s="41"/>
      <c r="K41" s="41" t="s">
        <v>2414</v>
      </c>
    </row>
    <row r="42" spans="1:11" x14ac:dyDescent="0.25">
      <c r="A42" s="41">
        <v>31</v>
      </c>
      <c r="B42" s="42" t="s">
        <v>2431</v>
      </c>
      <c r="C42" s="41" t="s">
        <v>176</v>
      </c>
      <c r="D42" s="164" t="s">
        <v>989</v>
      </c>
      <c r="E42" s="41"/>
      <c r="F42" s="41">
        <v>1</v>
      </c>
      <c r="G42" s="41">
        <v>1</v>
      </c>
      <c r="H42" s="41">
        <v>4097</v>
      </c>
      <c r="I42" s="45"/>
      <c r="J42" s="41"/>
      <c r="K42" s="41" t="s">
        <v>2414</v>
      </c>
    </row>
    <row r="43" spans="1:11" x14ac:dyDescent="0.25">
      <c r="A43" s="41">
        <v>32</v>
      </c>
      <c r="B43" s="42" t="s">
        <v>2432</v>
      </c>
      <c r="C43" s="41" t="s">
        <v>176</v>
      </c>
      <c r="D43" s="164">
        <v>1</v>
      </c>
      <c r="E43" s="41"/>
      <c r="F43" s="41">
        <v>1</v>
      </c>
      <c r="G43" s="41">
        <v>1</v>
      </c>
      <c r="H43" s="41" t="s">
        <v>2433</v>
      </c>
      <c r="I43" s="45"/>
      <c r="J43" s="41"/>
      <c r="K43" s="41" t="s">
        <v>2414</v>
      </c>
    </row>
    <row r="44" spans="1:11" ht="31.5" x14ac:dyDescent="0.25">
      <c r="A44" s="41">
        <v>33</v>
      </c>
      <c r="B44" s="42" t="s">
        <v>2434</v>
      </c>
      <c r="C44" s="41" t="s">
        <v>176</v>
      </c>
      <c r="D44" s="164" t="s">
        <v>989</v>
      </c>
      <c r="E44" s="41"/>
      <c r="F44" s="41">
        <v>1</v>
      </c>
      <c r="G44" s="41">
        <v>1</v>
      </c>
      <c r="H44" s="41" t="s">
        <v>2435</v>
      </c>
      <c r="I44" s="45"/>
      <c r="J44" s="41"/>
      <c r="K44" s="41" t="s">
        <v>2414</v>
      </c>
    </row>
    <row r="45" spans="1:11" x14ac:dyDescent="0.25">
      <c r="A45" s="41">
        <v>34</v>
      </c>
      <c r="B45" s="42" t="s">
        <v>2436</v>
      </c>
      <c r="C45" s="41" t="s">
        <v>176</v>
      </c>
      <c r="D45" s="164" t="s">
        <v>989</v>
      </c>
      <c r="E45" s="41"/>
      <c r="F45" s="41">
        <v>1</v>
      </c>
      <c r="G45" s="41">
        <v>1</v>
      </c>
      <c r="H45" s="41" t="s">
        <v>2437</v>
      </c>
      <c r="I45" s="44">
        <v>284000000</v>
      </c>
      <c r="J45" s="41" t="s">
        <v>15</v>
      </c>
      <c r="K45" s="41"/>
    </row>
    <row r="46" spans="1:11" ht="31.5" x14ac:dyDescent="0.25">
      <c r="A46" s="41">
        <v>35</v>
      </c>
      <c r="B46" s="42" t="s">
        <v>2438</v>
      </c>
      <c r="C46" s="41" t="s">
        <v>176</v>
      </c>
      <c r="D46" s="164" t="s">
        <v>989</v>
      </c>
      <c r="E46" s="41"/>
      <c r="F46" s="41">
        <v>1</v>
      </c>
      <c r="G46" s="41">
        <v>1</v>
      </c>
      <c r="H46" s="41" t="s">
        <v>2439</v>
      </c>
      <c r="I46" s="44">
        <v>54000000</v>
      </c>
      <c r="J46" s="41" t="s">
        <v>15</v>
      </c>
      <c r="K46" s="41"/>
    </row>
    <row r="47" spans="1:11" x14ac:dyDescent="0.25">
      <c r="A47" s="41">
        <v>36</v>
      </c>
      <c r="B47" s="42" t="s">
        <v>2440</v>
      </c>
      <c r="C47" s="41" t="s">
        <v>176</v>
      </c>
      <c r="D47" s="164">
        <v>1</v>
      </c>
      <c r="E47" s="41"/>
      <c r="F47" s="41">
        <v>1</v>
      </c>
      <c r="G47" s="41">
        <v>1</v>
      </c>
      <c r="H47" s="41"/>
      <c r="I47" s="44">
        <v>41000000</v>
      </c>
      <c r="J47" s="41" t="s">
        <v>15</v>
      </c>
      <c r="K47" s="41"/>
    </row>
    <row r="48" spans="1:11" x14ac:dyDescent="0.25">
      <c r="A48" s="41">
        <v>37</v>
      </c>
      <c r="B48" s="42" t="s">
        <v>2441</v>
      </c>
      <c r="C48" s="41" t="s">
        <v>176</v>
      </c>
      <c r="D48" s="164">
        <v>1</v>
      </c>
      <c r="E48" s="41"/>
      <c r="F48" s="41">
        <v>1</v>
      </c>
      <c r="G48" s="41">
        <v>1</v>
      </c>
      <c r="H48" s="41" t="s">
        <v>2442</v>
      </c>
      <c r="I48" s="44">
        <v>212000000</v>
      </c>
      <c r="J48" s="41" t="s">
        <v>15</v>
      </c>
      <c r="K48" s="41"/>
    </row>
    <row r="49" spans="1:11" x14ac:dyDescent="0.25">
      <c r="A49" s="41">
        <v>38</v>
      </c>
      <c r="B49" s="42" t="s">
        <v>466</v>
      </c>
      <c r="C49" s="41" t="s">
        <v>176</v>
      </c>
      <c r="D49" s="164">
        <v>1</v>
      </c>
      <c r="E49" s="41"/>
      <c r="F49" s="41">
        <v>1</v>
      </c>
      <c r="G49" s="41"/>
      <c r="H49" s="41" t="s">
        <v>2443</v>
      </c>
      <c r="I49" s="44">
        <v>69500000</v>
      </c>
      <c r="J49" s="41" t="s">
        <v>15</v>
      </c>
      <c r="K49" s="41"/>
    </row>
    <row r="50" spans="1:11" x14ac:dyDescent="0.25">
      <c r="A50" s="41">
        <v>39</v>
      </c>
      <c r="B50" s="42" t="s">
        <v>2444</v>
      </c>
      <c r="C50" s="41" t="s">
        <v>176</v>
      </c>
      <c r="D50" s="164" t="s">
        <v>989</v>
      </c>
      <c r="E50" s="41"/>
      <c r="F50" s="41">
        <v>1</v>
      </c>
      <c r="G50" s="41">
        <v>1</v>
      </c>
      <c r="H50" s="41" t="s">
        <v>2445</v>
      </c>
      <c r="I50" s="44">
        <v>405000000</v>
      </c>
      <c r="J50" s="41" t="s">
        <v>15</v>
      </c>
      <c r="K50" s="41"/>
    </row>
    <row r="51" spans="1:11" x14ac:dyDescent="0.25">
      <c r="A51" s="41">
        <v>40</v>
      </c>
      <c r="B51" s="42" t="s">
        <v>2446</v>
      </c>
      <c r="C51" s="334" t="s">
        <v>176</v>
      </c>
      <c r="D51" s="333">
        <v>6</v>
      </c>
      <c r="E51" s="41"/>
      <c r="F51" s="334">
        <v>50</v>
      </c>
      <c r="G51" s="334">
        <v>21</v>
      </c>
      <c r="H51" s="41" t="s">
        <v>2447</v>
      </c>
      <c r="I51" s="44">
        <v>658000000</v>
      </c>
      <c r="J51" s="41" t="s">
        <v>15</v>
      </c>
      <c r="K51" s="41"/>
    </row>
    <row r="52" spans="1:11" x14ac:dyDescent="0.25">
      <c r="A52" s="41">
        <v>41</v>
      </c>
      <c r="B52" s="42" t="s">
        <v>2446</v>
      </c>
      <c r="C52" s="334"/>
      <c r="D52" s="333"/>
      <c r="E52" s="41"/>
      <c r="F52" s="334"/>
      <c r="G52" s="334"/>
      <c r="H52" s="41" t="s">
        <v>2447</v>
      </c>
      <c r="I52" s="44">
        <v>658000000</v>
      </c>
      <c r="J52" s="41" t="s">
        <v>15</v>
      </c>
      <c r="K52" s="41"/>
    </row>
    <row r="53" spans="1:11" x14ac:dyDescent="0.25">
      <c r="A53" s="41">
        <v>42</v>
      </c>
      <c r="B53" s="42" t="s">
        <v>2446</v>
      </c>
      <c r="C53" s="334"/>
      <c r="D53" s="333"/>
      <c r="E53" s="41"/>
      <c r="F53" s="334"/>
      <c r="G53" s="334"/>
      <c r="H53" s="41" t="s">
        <v>2447</v>
      </c>
      <c r="I53" s="44">
        <v>658000000</v>
      </c>
      <c r="J53" s="41" t="s">
        <v>15</v>
      </c>
      <c r="K53" s="41"/>
    </row>
    <row r="54" spans="1:11" x14ac:dyDescent="0.25">
      <c r="A54" s="41">
        <v>43</v>
      </c>
      <c r="B54" s="42" t="s">
        <v>2446</v>
      </c>
      <c r="C54" s="334"/>
      <c r="D54" s="333"/>
      <c r="E54" s="41"/>
      <c r="F54" s="334"/>
      <c r="G54" s="334"/>
      <c r="H54" s="41" t="s">
        <v>2447</v>
      </c>
      <c r="I54" s="44">
        <v>658000000</v>
      </c>
      <c r="J54" s="41" t="s">
        <v>15</v>
      </c>
      <c r="K54" s="41"/>
    </row>
    <row r="55" spans="1:11" x14ac:dyDescent="0.25">
      <c r="A55" s="41">
        <v>44</v>
      </c>
      <c r="B55" s="42" t="s">
        <v>2446</v>
      </c>
      <c r="C55" s="334"/>
      <c r="D55" s="333"/>
      <c r="E55" s="41"/>
      <c r="F55" s="334"/>
      <c r="G55" s="334"/>
      <c r="H55" s="41" t="s">
        <v>2447</v>
      </c>
      <c r="I55" s="44">
        <v>658000000</v>
      </c>
      <c r="J55" s="41" t="s">
        <v>15</v>
      </c>
      <c r="K55" s="41"/>
    </row>
    <row r="56" spans="1:11" x14ac:dyDescent="0.25">
      <c r="A56" s="41">
        <v>45</v>
      </c>
      <c r="B56" s="42" t="s">
        <v>2446</v>
      </c>
      <c r="C56" s="334"/>
      <c r="D56" s="333"/>
      <c r="E56" s="41"/>
      <c r="F56" s="334"/>
      <c r="G56" s="334"/>
      <c r="H56" s="41" t="s">
        <v>2447</v>
      </c>
      <c r="I56" s="44">
        <v>658000000</v>
      </c>
      <c r="J56" s="41" t="s">
        <v>15</v>
      </c>
      <c r="K56" s="41"/>
    </row>
    <row r="57" spans="1:11" x14ac:dyDescent="0.25">
      <c r="A57" s="41">
        <v>46</v>
      </c>
      <c r="B57" s="42" t="s">
        <v>2446</v>
      </c>
      <c r="C57" s="334"/>
      <c r="D57" s="333"/>
      <c r="E57" s="41"/>
      <c r="F57" s="334"/>
      <c r="G57" s="334"/>
      <c r="H57" s="41" t="s">
        <v>2447</v>
      </c>
      <c r="I57" s="44">
        <v>658000000</v>
      </c>
      <c r="J57" s="41" t="s">
        <v>15</v>
      </c>
      <c r="K57" s="41"/>
    </row>
    <row r="58" spans="1:11" x14ac:dyDescent="0.25">
      <c r="A58" s="41">
        <v>47</v>
      </c>
      <c r="B58" s="42" t="s">
        <v>2446</v>
      </c>
      <c r="C58" s="334"/>
      <c r="D58" s="333"/>
      <c r="E58" s="41"/>
      <c r="F58" s="334"/>
      <c r="G58" s="334"/>
      <c r="H58" s="41" t="s">
        <v>2447</v>
      </c>
      <c r="I58" s="44">
        <v>658000000</v>
      </c>
      <c r="J58" s="41" t="s">
        <v>15</v>
      </c>
      <c r="K58" s="41"/>
    </row>
    <row r="59" spans="1:11" x14ac:dyDescent="0.25">
      <c r="A59" s="41">
        <v>48</v>
      </c>
      <c r="B59" s="42" t="s">
        <v>2446</v>
      </c>
      <c r="C59" s="334"/>
      <c r="D59" s="333"/>
      <c r="E59" s="41"/>
      <c r="F59" s="334"/>
      <c r="G59" s="334"/>
      <c r="H59" s="41" t="s">
        <v>2447</v>
      </c>
      <c r="I59" s="44">
        <v>658000000</v>
      </c>
      <c r="J59" s="41" t="s">
        <v>15</v>
      </c>
      <c r="K59" s="41"/>
    </row>
    <row r="60" spans="1:11" x14ac:dyDescent="0.25">
      <c r="A60" s="41">
        <v>49</v>
      </c>
      <c r="B60" s="42" t="s">
        <v>2446</v>
      </c>
      <c r="C60" s="334"/>
      <c r="D60" s="333"/>
      <c r="E60" s="41"/>
      <c r="F60" s="334"/>
      <c r="G60" s="334"/>
      <c r="H60" s="41" t="s">
        <v>2447</v>
      </c>
      <c r="I60" s="44">
        <v>658000000</v>
      </c>
      <c r="J60" s="41" t="s">
        <v>15</v>
      </c>
      <c r="K60" s="41"/>
    </row>
    <row r="61" spans="1:11" x14ac:dyDescent="0.25">
      <c r="A61" s="41">
        <v>50</v>
      </c>
      <c r="B61" s="42" t="s">
        <v>2446</v>
      </c>
      <c r="C61" s="334"/>
      <c r="D61" s="333"/>
      <c r="E61" s="41"/>
      <c r="F61" s="334"/>
      <c r="G61" s="334"/>
      <c r="H61" s="41" t="s">
        <v>2447</v>
      </c>
      <c r="I61" s="44">
        <v>658000000</v>
      </c>
      <c r="J61" s="41" t="s">
        <v>15</v>
      </c>
      <c r="K61" s="41"/>
    </row>
    <row r="62" spans="1:11" x14ac:dyDescent="0.25">
      <c r="A62" s="41">
        <v>51</v>
      </c>
      <c r="B62" s="42" t="s">
        <v>2448</v>
      </c>
      <c r="C62" s="334"/>
      <c r="D62" s="333"/>
      <c r="E62" s="41"/>
      <c r="F62" s="334"/>
      <c r="G62" s="334"/>
      <c r="H62" s="41" t="s">
        <v>2449</v>
      </c>
      <c r="I62" s="44">
        <v>1248000000</v>
      </c>
      <c r="J62" s="41" t="s">
        <v>15</v>
      </c>
      <c r="K62" s="41"/>
    </row>
    <row r="63" spans="1:11" x14ac:dyDescent="0.25">
      <c r="A63" s="41">
        <v>52</v>
      </c>
      <c r="B63" s="42" t="s">
        <v>2446</v>
      </c>
      <c r="C63" s="334"/>
      <c r="D63" s="333"/>
      <c r="E63" s="41"/>
      <c r="F63" s="334"/>
      <c r="G63" s="334"/>
      <c r="H63" s="41" t="s">
        <v>2450</v>
      </c>
      <c r="I63" s="44">
        <v>623500000</v>
      </c>
      <c r="J63" s="41" t="s">
        <v>15</v>
      </c>
      <c r="K63" s="41"/>
    </row>
    <row r="64" spans="1:11" x14ac:dyDescent="0.25">
      <c r="A64" s="41">
        <v>53</v>
      </c>
      <c r="B64" s="42" t="s">
        <v>2446</v>
      </c>
      <c r="C64" s="334"/>
      <c r="D64" s="333"/>
      <c r="E64" s="41"/>
      <c r="F64" s="334"/>
      <c r="G64" s="334"/>
      <c r="H64" s="41" t="s">
        <v>2450</v>
      </c>
      <c r="I64" s="44">
        <v>623500000</v>
      </c>
      <c r="J64" s="41" t="s">
        <v>15</v>
      </c>
      <c r="K64" s="41"/>
    </row>
    <row r="65" spans="1:11" x14ac:dyDescent="0.25">
      <c r="A65" s="41">
        <v>54</v>
      </c>
      <c r="B65" s="42" t="s">
        <v>2446</v>
      </c>
      <c r="C65" s="334"/>
      <c r="D65" s="333"/>
      <c r="E65" s="41"/>
      <c r="F65" s="334"/>
      <c r="G65" s="334"/>
      <c r="H65" s="41" t="s">
        <v>2450</v>
      </c>
      <c r="I65" s="44">
        <v>623500000</v>
      </c>
      <c r="J65" s="41" t="s">
        <v>15</v>
      </c>
      <c r="K65" s="41"/>
    </row>
    <row r="66" spans="1:11" x14ac:dyDescent="0.25">
      <c r="A66" s="41">
        <v>55</v>
      </c>
      <c r="B66" s="42" t="s">
        <v>2446</v>
      </c>
      <c r="C66" s="334"/>
      <c r="D66" s="333"/>
      <c r="E66" s="41"/>
      <c r="F66" s="334"/>
      <c r="G66" s="334"/>
      <c r="H66" s="41" t="s">
        <v>2450</v>
      </c>
      <c r="I66" s="44">
        <v>623500000</v>
      </c>
      <c r="J66" s="41" t="s">
        <v>15</v>
      </c>
      <c r="K66" s="41"/>
    </row>
    <row r="67" spans="1:11" x14ac:dyDescent="0.25">
      <c r="A67" s="41">
        <v>56</v>
      </c>
      <c r="B67" s="42" t="s">
        <v>2446</v>
      </c>
      <c r="C67" s="334"/>
      <c r="D67" s="333"/>
      <c r="E67" s="41"/>
      <c r="F67" s="334"/>
      <c r="G67" s="334"/>
      <c r="H67" s="41" t="s">
        <v>2450</v>
      </c>
      <c r="I67" s="44">
        <v>623500000</v>
      </c>
      <c r="J67" s="41" t="s">
        <v>15</v>
      </c>
      <c r="K67" s="41"/>
    </row>
    <row r="68" spans="1:11" x14ac:dyDescent="0.25">
      <c r="A68" s="41">
        <v>57</v>
      </c>
      <c r="B68" s="42" t="s">
        <v>2446</v>
      </c>
      <c r="C68" s="334"/>
      <c r="D68" s="333"/>
      <c r="E68" s="41"/>
      <c r="F68" s="334"/>
      <c r="G68" s="334"/>
      <c r="H68" s="41" t="s">
        <v>2450</v>
      </c>
      <c r="I68" s="44">
        <v>623500000</v>
      </c>
      <c r="J68" s="41" t="s">
        <v>15</v>
      </c>
      <c r="K68" s="41"/>
    </row>
    <row r="69" spans="1:11" x14ac:dyDescent="0.25">
      <c r="A69" s="41">
        <v>58</v>
      </c>
      <c r="B69" s="42" t="s">
        <v>2446</v>
      </c>
      <c r="C69" s="334"/>
      <c r="D69" s="333"/>
      <c r="E69" s="41"/>
      <c r="F69" s="334"/>
      <c r="G69" s="334"/>
      <c r="H69" s="41" t="s">
        <v>2450</v>
      </c>
      <c r="I69" s="44">
        <v>623500000</v>
      </c>
      <c r="J69" s="41" t="s">
        <v>15</v>
      </c>
      <c r="K69" s="41"/>
    </row>
    <row r="70" spans="1:11" x14ac:dyDescent="0.25">
      <c r="A70" s="41">
        <v>59</v>
      </c>
      <c r="B70" s="42" t="s">
        <v>2446</v>
      </c>
      <c r="C70" s="334"/>
      <c r="D70" s="333"/>
      <c r="E70" s="41"/>
      <c r="F70" s="334"/>
      <c r="G70" s="334"/>
      <c r="H70" s="41" t="s">
        <v>2450</v>
      </c>
      <c r="I70" s="44">
        <v>623500000</v>
      </c>
      <c r="J70" s="41" t="s">
        <v>15</v>
      </c>
      <c r="K70" s="41"/>
    </row>
    <row r="71" spans="1:11" x14ac:dyDescent="0.25">
      <c r="A71" s="41">
        <v>60</v>
      </c>
      <c r="B71" s="42" t="s">
        <v>2446</v>
      </c>
      <c r="C71" s="334"/>
      <c r="D71" s="333"/>
      <c r="E71" s="41"/>
      <c r="F71" s="334"/>
      <c r="G71" s="334"/>
      <c r="H71" s="41" t="s">
        <v>2450</v>
      </c>
      <c r="I71" s="44">
        <v>623500000</v>
      </c>
      <c r="J71" s="41" t="s">
        <v>15</v>
      </c>
      <c r="K71" s="41"/>
    </row>
    <row r="72" spans="1:11" x14ac:dyDescent="0.25">
      <c r="A72" s="41">
        <v>61</v>
      </c>
      <c r="B72" s="42" t="s">
        <v>36</v>
      </c>
      <c r="C72" s="334" t="s">
        <v>176</v>
      </c>
      <c r="D72" s="333">
        <v>41</v>
      </c>
      <c r="E72" s="41"/>
      <c r="F72" s="334">
        <v>105</v>
      </c>
      <c r="G72" s="334">
        <v>28</v>
      </c>
      <c r="H72" s="41" t="s">
        <v>2451</v>
      </c>
      <c r="I72" s="44">
        <v>295000000</v>
      </c>
      <c r="J72" s="41" t="s">
        <v>15</v>
      </c>
      <c r="K72" s="41"/>
    </row>
    <row r="73" spans="1:11" x14ac:dyDescent="0.25">
      <c r="A73" s="41">
        <v>62</v>
      </c>
      <c r="B73" s="42" t="s">
        <v>36</v>
      </c>
      <c r="C73" s="334"/>
      <c r="D73" s="333"/>
      <c r="E73" s="41"/>
      <c r="F73" s="334"/>
      <c r="G73" s="334"/>
      <c r="H73" s="41" t="s">
        <v>412</v>
      </c>
      <c r="I73" s="44">
        <v>790000000</v>
      </c>
      <c r="J73" s="41" t="s">
        <v>15</v>
      </c>
      <c r="K73" s="41"/>
    </row>
    <row r="74" spans="1:11" x14ac:dyDescent="0.25">
      <c r="A74" s="41">
        <v>63</v>
      </c>
      <c r="B74" s="42" t="s">
        <v>36</v>
      </c>
      <c r="C74" s="334"/>
      <c r="D74" s="333"/>
      <c r="E74" s="41"/>
      <c r="F74" s="334"/>
      <c r="G74" s="334"/>
      <c r="H74" s="41" t="s">
        <v>2452</v>
      </c>
      <c r="I74" s="44">
        <v>480245664</v>
      </c>
      <c r="J74" s="41" t="s">
        <v>15</v>
      </c>
      <c r="K74" s="41"/>
    </row>
    <row r="75" spans="1:11" x14ac:dyDescent="0.25">
      <c r="A75" s="41">
        <v>64</v>
      </c>
      <c r="B75" s="42" t="s">
        <v>36</v>
      </c>
      <c r="C75" s="334"/>
      <c r="D75" s="333"/>
      <c r="E75" s="41"/>
      <c r="F75" s="334"/>
      <c r="G75" s="334"/>
      <c r="H75" s="41" t="s">
        <v>2452</v>
      </c>
      <c r="I75" s="44">
        <v>480245664</v>
      </c>
      <c r="J75" s="41" t="s">
        <v>15</v>
      </c>
      <c r="K75" s="41"/>
    </row>
    <row r="76" spans="1:11" x14ac:dyDescent="0.25">
      <c r="A76" s="41">
        <v>65</v>
      </c>
      <c r="B76" s="42" t="s">
        <v>36</v>
      </c>
      <c r="C76" s="334"/>
      <c r="D76" s="333"/>
      <c r="E76" s="41"/>
      <c r="F76" s="334"/>
      <c r="G76" s="334"/>
      <c r="H76" s="41" t="s">
        <v>412</v>
      </c>
      <c r="I76" s="44">
        <v>790000000</v>
      </c>
      <c r="J76" s="41" t="s">
        <v>15</v>
      </c>
      <c r="K76" s="41"/>
    </row>
    <row r="77" spans="1:11" x14ac:dyDescent="0.25">
      <c r="A77" s="41">
        <v>66</v>
      </c>
      <c r="B77" s="42" t="s">
        <v>36</v>
      </c>
      <c r="C77" s="334"/>
      <c r="D77" s="333"/>
      <c r="E77" s="41"/>
      <c r="F77" s="334"/>
      <c r="G77" s="334"/>
      <c r="H77" s="41" t="s">
        <v>2453</v>
      </c>
      <c r="I77" s="44">
        <v>360184248</v>
      </c>
      <c r="J77" s="41"/>
      <c r="K77" s="41" t="s">
        <v>181</v>
      </c>
    </row>
    <row r="78" spans="1:11" x14ac:dyDescent="0.25">
      <c r="A78" s="41">
        <v>67</v>
      </c>
      <c r="B78" s="42" t="s">
        <v>36</v>
      </c>
      <c r="C78" s="334"/>
      <c r="D78" s="333"/>
      <c r="E78" s="41"/>
      <c r="F78" s="334"/>
      <c r="G78" s="334"/>
      <c r="H78" s="41" t="s">
        <v>2453</v>
      </c>
      <c r="I78" s="44">
        <v>360184248</v>
      </c>
      <c r="J78" s="41"/>
      <c r="K78" s="41" t="s">
        <v>181</v>
      </c>
    </row>
    <row r="79" spans="1:11" x14ac:dyDescent="0.25">
      <c r="A79" s="41">
        <v>68</v>
      </c>
      <c r="B79" s="42" t="s">
        <v>36</v>
      </c>
      <c r="C79" s="334"/>
      <c r="D79" s="333"/>
      <c r="E79" s="41"/>
      <c r="F79" s="334"/>
      <c r="G79" s="334"/>
      <c r="H79" s="41" t="s">
        <v>2454</v>
      </c>
      <c r="I79" s="44">
        <v>684350000</v>
      </c>
      <c r="J79" s="41"/>
      <c r="K79" s="41" t="s">
        <v>2455</v>
      </c>
    </row>
    <row r="80" spans="1:11" x14ac:dyDescent="0.25">
      <c r="A80" s="41">
        <v>69</v>
      </c>
      <c r="B80" s="42" t="s">
        <v>36</v>
      </c>
      <c r="C80" s="334"/>
      <c r="D80" s="333"/>
      <c r="E80" s="41"/>
      <c r="F80" s="334"/>
      <c r="G80" s="334"/>
      <c r="H80" s="41" t="s">
        <v>2454</v>
      </c>
      <c r="I80" s="44">
        <v>684350000</v>
      </c>
      <c r="J80" s="41"/>
      <c r="K80" s="41" t="s">
        <v>2455</v>
      </c>
    </row>
    <row r="81" spans="1:11" x14ac:dyDescent="0.25">
      <c r="A81" s="41">
        <v>70</v>
      </c>
      <c r="B81" s="42" t="s">
        <v>36</v>
      </c>
      <c r="C81" s="334"/>
      <c r="D81" s="333"/>
      <c r="E81" s="41"/>
      <c r="F81" s="334"/>
      <c r="G81" s="334"/>
      <c r="H81" s="41" t="s">
        <v>2454</v>
      </c>
      <c r="I81" s="44">
        <v>684350000</v>
      </c>
      <c r="J81" s="41"/>
      <c r="K81" s="41" t="s">
        <v>2455</v>
      </c>
    </row>
    <row r="82" spans="1:11" x14ac:dyDescent="0.25">
      <c r="A82" s="41">
        <v>71</v>
      </c>
      <c r="B82" s="42" t="s">
        <v>36</v>
      </c>
      <c r="C82" s="334"/>
      <c r="D82" s="333"/>
      <c r="E82" s="41"/>
      <c r="F82" s="334"/>
      <c r="G82" s="334"/>
      <c r="H82" s="41" t="s">
        <v>2456</v>
      </c>
      <c r="I82" s="44">
        <v>306340000</v>
      </c>
      <c r="J82" s="41"/>
      <c r="K82" s="41" t="s">
        <v>2455</v>
      </c>
    </row>
    <row r="83" spans="1:11" x14ac:dyDescent="0.25">
      <c r="A83" s="41">
        <v>72</v>
      </c>
      <c r="B83" s="42" t="s">
        <v>36</v>
      </c>
      <c r="C83" s="334"/>
      <c r="D83" s="333"/>
      <c r="E83" s="41"/>
      <c r="F83" s="334"/>
      <c r="G83" s="334"/>
      <c r="H83" s="41" t="s">
        <v>2457</v>
      </c>
      <c r="I83" s="44">
        <v>306346000</v>
      </c>
      <c r="J83" s="41"/>
      <c r="K83" s="41" t="s">
        <v>2455</v>
      </c>
    </row>
    <row r="84" spans="1:11" x14ac:dyDescent="0.25">
      <c r="A84" s="41">
        <v>73</v>
      </c>
      <c r="B84" s="42" t="s">
        <v>36</v>
      </c>
      <c r="C84" s="334"/>
      <c r="D84" s="333"/>
      <c r="E84" s="41"/>
      <c r="F84" s="334"/>
      <c r="G84" s="334"/>
      <c r="H84" s="41" t="s">
        <v>2457</v>
      </c>
      <c r="I84" s="44">
        <v>306346000</v>
      </c>
      <c r="J84" s="41"/>
      <c r="K84" s="41" t="s">
        <v>2455</v>
      </c>
    </row>
    <row r="85" spans="1:11" ht="31.5" x14ac:dyDescent="0.25">
      <c r="A85" s="41">
        <v>74</v>
      </c>
      <c r="B85" s="42" t="s">
        <v>36</v>
      </c>
      <c r="C85" s="334"/>
      <c r="D85" s="333"/>
      <c r="E85" s="41"/>
      <c r="F85" s="334"/>
      <c r="G85" s="334"/>
      <c r="H85" s="41" t="s">
        <v>2458</v>
      </c>
      <c r="I85" s="44">
        <v>371962500</v>
      </c>
      <c r="J85" s="41"/>
      <c r="K85" s="41" t="s">
        <v>2459</v>
      </c>
    </row>
    <row r="86" spans="1:11" ht="31.5" x14ac:dyDescent="0.25">
      <c r="A86" s="41"/>
      <c r="B86" s="42" t="s">
        <v>36</v>
      </c>
      <c r="C86" s="334"/>
      <c r="D86" s="333"/>
      <c r="E86" s="41"/>
      <c r="F86" s="334"/>
      <c r="G86" s="334"/>
      <c r="H86" s="41" t="s">
        <v>2458</v>
      </c>
      <c r="I86" s="44">
        <v>371962500</v>
      </c>
      <c r="J86" s="41"/>
      <c r="K86" s="41" t="s">
        <v>2459</v>
      </c>
    </row>
    <row r="87" spans="1:11" ht="31.5" x14ac:dyDescent="0.25">
      <c r="A87" s="41">
        <v>55</v>
      </c>
      <c r="B87" s="42" t="s">
        <v>36</v>
      </c>
      <c r="C87" s="334"/>
      <c r="D87" s="333"/>
      <c r="E87" s="41"/>
      <c r="F87" s="334"/>
      <c r="G87" s="334"/>
      <c r="H87" s="41" t="s">
        <v>2458</v>
      </c>
      <c r="I87" s="44">
        <v>371962500</v>
      </c>
      <c r="J87" s="41"/>
      <c r="K87" s="41" t="s">
        <v>2459</v>
      </c>
    </row>
    <row r="88" spans="1:11" ht="31.5" x14ac:dyDescent="0.25">
      <c r="A88" s="41">
        <v>56</v>
      </c>
      <c r="B88" s="42" t="s">
        <v>36</v>
      </c>
      <c r="C88" s="334"/>
      <c r="D88" s="333"/>
      <c r="E88" s="41"/>
      <c r="F88" s="334"/>
      <c r="G88" s="334"/>
      <c r="H88" s="41" t="s">
        <v>2458</v>
      </c>
      <c r="I88" s="44">
        <v>371962500</v>
      </c>
      <c r="J88" s="41"/>
      <c r="K88" s="41" t="s">
        <v>2459</v>
      </c>
    </row>
    <row r="89" spans="1:11" x14ac:dyDescent="0.25">
      <c r="A89" s="41"/>
      <c r="B89" s="42" t="s">
        <v>36</v>
      </c>
      <c r="C89" s="334"/>
      <c r="D89" s="333"/>
      <c r="E89" s="41"/>
      <c r="F89" s="334"/>
      <c r="G89" s="334"/>
      <c r="H89" s="41" t="s">
        <v>2460</v>
      </c>
      <c r="I89" s="44">
        <v>684350000</v>
      </c>
      <c r="J89" s="41"/>
      <c r="K89" s="41" t="s">
        <v>2455</v>
      </c>
    </row>
    <row r="90" spans="1:11" x14ac:dyDescent="0.25">
      <c r="A90" s="41">
        <v>57</v>
      </c>
      <c r="B90" s="42" t="s">
        <v>36</v>
      </c>
      <c r="C90" s="334"/>
      <c r="D90" s="333"/>
      <c r="E90" s="41"/>
      <c r="F90" s="334"/>
      <c r="G90" s="334"/>
      <c r="H90" s="41" t="s">
        <v>2461</v>
      </c>
      <c r="I90" s="44">
        <v>60000000</v>
      </c>
      <c r="J90" s="41" t="s">
        <v>15</v>
      </c>
      <c r="K90" s="41"/>
    </row>
    <row r="91" spans="1:11" x14ac:dyDescent="0.25">
      <c r="A91" s="41">
        <v>58</v>
      </c>
      <c r="B91" s="42" t="s">
        <v>36</v>
      </c>
      <c r="C91" s="334"/>
      <c r="D91" s="333"/>
      <c r="E91" s="41"/>
      <c r="F91" s="334"/>
      <c r="G91" s="334"/>
      <c r="H91" s="41" t="s">
        <v>2462</v>
      </c>
      <c r="I91" s="44">
        <v>60000000</v>
      </c>
      <c r="J91" s="41" t="s">
        <v>15</v>
      </c>
      <c r="K91" s="41"/>
    </row>
    <row r="92" spans="1:11" x14ac:dyDescent="0.25">
      <c r="A92" s="41"/>
      <c r="B92" s="42" t="s">
        <v>36</v>
      </c>
      <c r="C92" s="334"/>
      <c r="D92" s="333"/>
      <c r="E92" s="41"/>
      <c r="F92" s="334"/>
      <c r="G92" s="334"/>
      <c r="H92" s="41" t="s">
        <v>2463</v>
      </c>
      <c r="I92" s="44">
        <v>844500000</v>
      </c>
      <c r="J92" s="41" t="s">
        <v>15</v>
      </c>
      <c r="K92" s="41"/>
    </row>
    <row r="93" spans="1:11" x14ac:dyDescent="0.25">
      <c r="A93" s="41">
        <v>59</v>
      </c>
      <c r="B93" s="42" t="s">
        <v>36</v>
      </c>
      <c r="C93" s="334"/>
      <c r="D93" s="333"/>
      <c r="E93" s="41"/>
      <c r="F93" s="334"/>
      <c r="G93" s="334"/>
      <c r="H93" s="41" t="s">
        <v>2464</v>
      </c>
      <c r="I93" s="44">
        <v>744400000</v>
      </c>
      <c r="J93" s="41" t="s">
        <v>15</v>
      </c>
      <c r="K93" s="41"/>
    </row>
    <row r="94" spans="1:11" x14ac:dyDescent="0.25">
      <c r="A94" s="41">
        <v>60</v>
      </c>
      <c r="B94" s="42" t="s">
        <v>36</v>
      </c>
      <c r="C94" s="334"/>
      <c r="D94" s="333"/>
      <c r="E94" s="41"/>
      <c r="F94" s="334"/>
      <c r="G94" s="334"/>
      <c r="H94" s="41" t="s">
        <v>2465</v>
      </c>
      <c r="I94" s="44">
        <v>508900000</v>
      </c>
      <c r="J94" s="41"/>
      <c r="K94" s="41" t="s">
        <v>2466</v>
      </c>
    </row>
    <row r="95" spans="1:11" x14ac:dyDescent="0.25">
      <c r="A95" s="41"/>
      <c r="B95" s="42" t="s">
        <v>36</v>
      </c>
      <c r="C95" s="334"/>
      <c r="D95" s="333"/>
      <c r="E95" s="41"/>
      <c r="F95" s="334"/>
      <c r="G95" s="334"/>
      <c r="H95" s="41" t="s">
        <v>2467</v>
      </c>
      <c r="I95" s="44">
        <v>60000000</v>
      </c>
      <c r="J95" s="41" t="s">
        <v>15</v>
      </c>
      <c r="K95" s="41"/>
    </row>
    <row r="96" spans="1:11" x14ac:dyDescent="0.25">
      <c r="A96" s="41">
        <v>61</v>
      </c>
      <c r="B96" s="42" t="s">
        <v>36</v>
      </c>
      <c r="C96" s="334"/>
      <c r="D96" s="333"/>
      <c r="E96" s="41"/>
      <c r="F96" s="334"/>
      <c r="G96" s="334"/>
      <c r="H96" s="41" t="s">
        <v>2467</v>
      </c>
      <c r="I96" s="44">
        <v>60000000</v>
      </c>
      <c r="J96" s="41" t="s">
        <v>15</v>
      </c>
      <c r="K96" s="41"/>
    </row>
    <row r="97" spans="1:11" x14ac:dyDescent="0.25">
      <c r="A97" s="41">
        <v>62</v>
      </c>
      <c r="B97" s="42" t="s">
        <v>36</v>
      </c>
      <c r="C97" s="334"/>
      <c r="D97" s="333"/>
      <c r="E97" s="41"/>
      <c r="F97" s="334"/>
      <c r="G97" s="334"/>
      <c r="H97" s="41" t="s">
        <v>2468</v>
      </c>
      <c r="I97" s="44">
        <v>390039000</v>
      </c>
      <c r="J97" s="41"/>
      <c r="K97" s="41" t="s">
        <v>2455</v>
      </c>
    </row>
    <row r="98" spans="1:11" x14ac:dyDescent="0.25">
      <c r="A98" s="41">
        <v>63</v>
      </c>
      <c r="B98" s="42" t="s">
        <v>36</v>
      </c>
      <c r="C98" s="334"/>
      <c r="D98" s="333"/>
      <c r="E98" s="41"/>
      <c r="F98" s="334"/>
      <c r="G98" s="334"/>
      <c r="H98" s="41" t="s">
        <v>2469</v>
      </c>
      <c r="I98" s="44">
        <v>43000000</v>
      </c>
      <c r="J98" s="41" t="s">
        <v>15</v>
      </c>
      <c r="K98" s="41"/>
    </row>
    <row r="99" spans="1:11" x14ac:dyDescent="0.25">
      <c r="A99" s="41">
        <v>64</v>
      </c>
      <c r="B99" s="42" t="s">
        <v>36</v>
      </c>
      <c r="C99" s="334"/>
      <c r="D99" s="333"/>
      <c r="E99" s="41"/>
      <c r="F99" s="334"/>
      <c r="G99" s="334"/>
      <c r="H99" s="41" t="s">
        <v>2453</v>
      </c>
      <c r="I99" s="44">
        <v>360184248</v>
      </c>
      <c r="J99" s="41"/>
      <c r="K99" s="41" t="s">
        <v>181</v>
      </c>
    </row>
    <row r="100" spans="1:11" x14ac:dyDescent="0.25">
      <c r="A100" s="41">
        <v>65</v>
      </c>
      <c r="B100" s="42" t="s">
        <v>560</v>
      </c>
      <c r="C100" s="334" t="s">
        <v>176</v>
      </c>
      <c r="D100" s="333">
        <v>6</v>
      </c>
      <c r="E100" s="41"/>
      <c r="F100" s="334">
        <v>10</v>
      </c>
      <c r="G100" s="334">
        <v>6</v>
      </c>
      <c r="H100" s="41" t="s">
        <v>2470</v>
      </c>
      <c r="I100" s="44">
        <v>592091641</v>
      </c>
      <c r="J100" s="41" t="s">
        <v>15</v>
      </c>
      <c r="K100" s="41"/>
    </row>
    <row r="101" spans="1:11" x14ac:dyDescent="0.25">
      <c r="A101" s="41">
        <v>66</v>
      </c>
      <c r="B101" s="42" t="s">
        <v>560</v>
      </c>
      <c r="C101" s="334"/>
      <c r="D101" s="333"/>
      <c r="E101" s="41"/>
      <c r="F101" s="334"/>
      <c r="G101" s="334"/>
      <c r="H101" s="41" t="s">
        <v>2471</v>
      </c>
      <c r="I101" s="44">
        <v>518080186</v>
      </c>
      <c r="J101" s="41"/>
      <c r="K101" s="41" t="s">
        <v>181</v>
      </c>
    </row>
    <row r="102" spans="1:11" x14ac:dyDescent="0.25">
      <c r="A102" s="41">
        <v>67</v>
      </c>
      <c r="B102" s="42" t="s">
        <v>560</v>
      </c>
      <c r="C102" s="334"/>
      <c r="D102" s="333"/>
      <c r="E102" s="41"/>
      <c r="F102" s="334"/>
      <c r="G102" s="334"/>
      <c r="H102" s="41" t="s">
        <v>2471</v>
      </c>
      <c r="I102" s="44">
        <v>518080186</v>
      </c>
      <c r="J102" s="41"/>
      <c r="K102" s="41" t="s">
        <v>181</v>
      </c>
    </row>
    <row r="103" spans="1:11" ht="31.5" x14ac:dyDescent="0.25">
      <c r="A103" s="41">
        <v>68</v>
      </c>
      <c r="B103" s="42" t="s">
        <v>560</v>
      </c>
      <c r="C103" s="334"/>
      <c r="D103" s="333"/>
      <c r="E103" s="41"/>
      <c r="F103" s="334"/>
      <c r="G103" s="334"/>
      <c r="H103" s="41" t="s">
        <v>2472</v>
      </c>
      <c r="I103" s="44">
        <v>774500000</v>
      </c>
      <c r="J103" s="41"/>
      <c r="K103" s="41" t="s">
        <v>2459</v>
      </c>
    </row>
    <row r="104" spans="1:11" ht="31.5" x14ac:dyDescent="0.25">
      <c r="A104" s="41">
        <v>69</v>
      </c>
      <c r="B104" s="42" t="s">
        <v>560</v>
      </c>
      <c r="C104" s="334"/>
      <c r="D104" s="333"/>
      <c r="E104" s="41"/>
      <c r="F104" s="334"/>
      <c r="G104" s="334"/>
      <c r="H104" s="41" t="s">
        <v>2472</v>
      </c>
      <c r="I104" s="44">
        <v>774500000</v>
      </c>
      <c r="J104" s="41"/>
      <c r="K104" s="41" t="s">
        <v>2459</v>
      </c>
    </row>
    <row r="105" spans="1:11" x14ac:dyDescent="0.25">
      <c r="A105" s="41">
        <v>70</v>
      </c>
      <c r="B105" s="42" t="s">
        <v>560</v>
      </c>
      <c r="C105" s="334"/>
      <c r="D105" s="333"/>
      <c r="E105" s="41"/>
      <c r="F105" s="334"/>
      <c r="G105" s="334"/>
      <c r="H105" s="41" t="s">
        <v>2470</v>
      </c>
      <c r="I105" s="44">
        <v>774500000</v>
      </c>
      <c r="J105" s="41" t="s">
        <v>15</v>
      </c>
      <c r="K105" s="41"/>
    </row>
    <row r="106" spans="1:11" x14ac:dyDescent="0.25">
      <c r="A106" s="41">
        <v>71</v>
      </c>
      <c r="B106" s="42" t="s">
        <v>915</v>
      </c>
      <c r="C106" s="334" t="s">
        <v>176</v>
      </c>
      <c r="D106" s="333">
        <v>68</v>
      </c>
      <c r="E106" s="41"/>
      <c r="F106" s="334">
        <v>99</v>
      </c>
      <c r="G106" s="334">
        <v>32</v>
      </c>
      <c r="H106" s="41" t="s">
        <v>2473</v>
      </c>
      <c r="I106" s="44">
        <v>99800000</v>
      </c>
      <c r="J106" s="41" t="s">
        <v>15</v>
      </c>
      <c r="K106" s="41"/>
    </row>
    <row r="107" spans="1:11" x14ac:dyDescent="0.25">
      <c r="A107" s="41">
        <v>72</v>
      </c>
      <c r="B107" s="42" t="s">
        <v>915</v>
      </c>
      <c r="C107" s="334"/>
      <c r="D107" s="333"/>
      <c r="E107" s="41"/>
      <c r="F107" s="334"/>
      <c r="G107" s="334"/>
      <c r="H107" s="41" t="s">
        <v>2473</v>
      </c>
      <c r="I107" s="44">
        <v>99800000</v>
      </c>
      <c r="J107" s="41" t="s">
        <v>15</v>
      </c>
      <c r="K107" s="41"/>
    </row>
    <row r="108" spans="1:11" x14ac:dyDescent="0.25">
      <c r="A108" s="41">
        <v>73</v>
      </c>
      <c r="B108" s="42" t="s">
        <v>425</v>
      </c>
      <c r="C108" s="334"/>
      <c r="D108" s="333"/>
      <c r="E108" s="41"/>
      <c r="F108" s="334"/>
      <c r="G108" s="334"/>
      <c r="H108" s="41" t="s">
        <v>2473</v>
      </c>
      <c r="I108" s="44">
        <v>69000000</v>
      </c>
      <c r="J108" s="41" t="s">
        <v>15</v>
      </c>
      <c r="K108" s="41"/>
    </row>
    <row r="109" spans="1:11" x14ac:dyDescent="0.25">
      <c r="A109" s="41">
        <v>74</v>
      </c>
      <c r="B109" s="42" t="s">
        <v>425</v>
      </c>
      <c r="C109" s="334"/>
      <c r="D109" s="333"/>
      <c r="E109" s="41"/>
      <c r="F109" s="334"/>
      <c r="G109" s="334"/>
      <c r="H109" s="41" t="s">
        <v>2473</v>
      </c>
      <c r="I109" s="44">
        <v>69000000</v>
      </c>
      <c r="J109" s="41" t="s">
        <v>15</v>
      </c>
      <c r="K109" s="41"/>
    </row>
    <row r="110" spans="1:11" x14ac:dyDescent="0.25">
      <c r="A110" s="41">
        <v>75</v>
      </c>
      <c r="B110" s="42" t="s">
        <v>425</v>
      </c>
      <c r="C110" s="334"/>
      <c r="D110" s="333"/>
      <c r="E110" s="41"/>
      <c r="F110" s="334"/>
      <c r="G110" s="334"/>
      <c r="H110" s="41" t="s">
        <v>2473</v>
      </c>
      <c r="I110" s="44">
        <v>69000000</v>
      </c>
      <c r="J110" s="41" t="s">
        <v>15</v>
      </c>
      <c r="K110" s="41"/>
    </row>
    <row r="111" spans="1:11" x14ac:dyDescent="0.25">
      <c r="A111" s="41">
        <v>76</v>
      </c>
      <c r="B111" s="42" t="s">
        <v>425</v>
      </c>
      <c r="C111" s="334"/>
      <c r="D111" s="333"/>
      <c r="E111" s="41"/>
      <c r="F111" s="334"/>
      <c r="G111" s="334"/>
      <c r="H111" s="41" t="s">
        <v>2473</v>
      </c>
      <c r="I111" s="44">
        <v>69000000</v>
      </c>
      <c r="J111" s="41" t="s">
        <v>15</v>
      </c>
      <c r="K111" s="41"/>
    </row>
    <row r="112" spans="1:11" x14ac:dyDescent="0.25">
      <c r="A112" s="41">
        <v>77</v>
      </c>
      <c r="B112" s="42" t="s">
        <v>425</v>
      </c>
      <c r="C112" s="334"/>
      <c r="D112" s="333"/>
      <c r="E112" s="41"/>
      <c r="F112" s="334"/>
      <c r="G112" s="334"/>
      <c r="H112" s="41" t="s">
        <v>2473</v>
      </c>
      <c r="I112" s="44">
        <v>69000000</v>
      </c>
      <c r="J112" s="41" t="s">
        <v>15</v>
      </c>
      <c r="K112" s="41"/>
    </row>
    <row r="113" spans="1:11" x14ac:dyDescent="0.25">
      <c r="A113" s="41">
        <v>78</v>
      </c>
      <c r="B113" s="42" t="s">
        <v>425</v>
      </c>
      <c r="C113" s="334"/>
      <c r="D113" s="333"/>
      <c r="E113" s="41"/>
      <c r="F113" s="334"/>
      <c r="G113" s="334"/>
      <c r="H113" s="41" t="s">
        <v>2473</v>
      </c>
      <c r="I113" s="44">
        <v>69000000</v>
      </c>
      <c r="J113" s="41" t="s">
        <v>15</v>
      </c>
      <c r="K113" s="41"/>
    </row>
    <row r="114" spans="1:11" x14ac:dyDescent="0.25">
      <c r="A114" s="41">
        <v>79</v>
      </c>
      <c r="B114" s="42" t="s">
        <v>425</v>
      </c>
      <c r="C114" s="334"/>
      <c r="D114" s="333"/>
      <c r="E114" s="41"/>
      <c r="F114" s="334"/>
      <c r="G114" s="334"/>
      <c r="H114" s="41" t="s">
        <v>2473</v>
      </c>
      <c r="I114" s="44">
        <v>69000000</v>
      </c>
      <c r="J114" s="41" t="s">
        <v>15</v>
      </c>
      <c r="K114" s="41"/>
    </row>
    <row r="115" spans="1:11" x14ac:dyDescent="0.25">
      <c r="A115" s="41">
        <v>80</v>
      </c>
      <c r="B115" s="42" t="s">
        <v>425</v>
      </c>
      <c r="C115" s="334"/>
      <c r="D115" s="333"/>
      <c r="E115" s="41"/>
      <c r="F115" s="334"/>
      <c r="G115" s="334"/>
      <c r="H115" s="41" t="s">
        <v>2473</v>
      </c>
      <c r="I115" s="44">
        <v>69000000</v>
      </c>
      <c r="J115" s="41" t="s">
        <v>15</v>
      </c>
      <c r="K115" s="41"/>
    </row>
    <row r="116" spans="1:11" x14ac:dyDescent="0.25">
      <c r="A116" s="41">
        <v>81</v>
      </c>
      <c r="B116" s="42" t="s">
        <v>425</v>
      </c>
      <c r="C116" s="334"/>
      <c r="D116" s="333"/>
      <c r="E116" s="41"/>
      <c r="F116" s="334"/>
      <c r="G116" s="334"/>
      <c r="H116" s="41" t="s">
        <v>2473</v>
      </c>
      <c r="I116" s="44">
        <v>69000000</v>
      </c>
      <c r="J116" s="41" t="s">
        <v>15</v>
      </c>
      <c r="K116" s="41"/>
    </row>
    <row r="117" spans="1:11" x14ac:dyDescent="0.25">
      <c r="A117" s="41">
        <v>82</v>
      </c>
      <c r="B117" s="42" t="s">
        <v>425</v>
      </c>
      <c r="C117" s="334"/>
      <c r="D117" s="333"/>
      <c r="E117" s="41"/>
      <c r="F117" s="334"/>
      <c r="G117" s="334"/>
      <c r="H117" s="41" t="s">
        <v>2473</v>
      </c>
      <c r="I117" s="44">
        <v>69000000</v>
      </c>
      <c r="J117" s="41" t="s">
        <v>15</v>
      </c>
      <c r="K117" s="41"/>
    </row>
    <row r="118" spans="1:11" x14ac:dyDescent="0.25">
      <c r="A118" s="41">
        <v>83</v>
      </c>
      <c r="B118" s="42" t="s">
        <v>425</v>
      </c>
      <c r="C118" s="334"/>
      <c r="D118" s="333"/>
      <c r="E118" s="41"/>
      <c r="F118" s="334"/>
      <c r="G118" s="334"/>
      <c r="H118" s="41" t="s">
        <v>2473</v>
      </c>
      <c r="I118" s="44">
        <v>69000000</v>
      </c>
      <c r="J118" s="41" t="s">
        <v>15</v>
      </c>
      <c r="K118" s="41"/>
    </row>
    <row r="119" spans="1:11" x14ac:dyDescent="0.25">
      <c r="A119" s="41">
        <v>84</v>
      </c>
      <c r="B119" s="42" t="s">
        <v>425</v>
      </c>
      <c r="C119" s="334"/>
      <c r="D119" s="333"/>
      <c r="E119" s="41"/>
      <c r="F119" s="334"/>
      <c r="G119" s="334"/>
      <c r="H119" s="41" t="s">
        <v>2473</v>
      </c>
      <c r="I119" s="44">
        <v>69000000</v>
      </c>
      <c r="J119" s="41" t="s">
        <v>15</v>
      </c>
      <c r="K119" s="41"/>
    </row>
    <row r="120" spans="1:11" x14ac:dyDescent="0.25">
      <c r="A120" s="41">
        <v>85</v>
      </c>
      <c r="B120" s="42" t="s">
        <v>425</v>
      </c>
      <c r="C120" s="334"/>
      <c r="D120" s="333"/>
      <c r="E120" s="41"/>
      <c r="F120" s="334"/>
      <c r="G120" s="334"/>
      <c r="H120" s="41" t="s">
        <v>2473</v>
      </c>
      <c r="I120" s="44">
        <v>69000000</v>
      </c>
      <c r="J120" s="41" t="s">
        <v>15</v>
      </c>
      <c r="K120" s="41"/>
    </row>
    <row r="121" spans="1:11" x14ac:dyDescent="0.25">
      <c r="A121" s="41">
        <v>86</v>
      </c>
      <c r="B121" s="42" t="s">
        <v>425</v>
      </c>
      <c r="C121" s="334"/>
      <c r="D121" s="333"/>
      <c r="E121" s="41"/>
      <c r="F121" s="334"/>
      <c r="G121" s="334"/>
      <c r="H121" s="41" t="s">
        <v>2473</v>
      </c>
      <c r="I121" s="44">
        <v>69000000</v>
      </c>
      <c r="J121" s="41" t="s">
        <v>15</v>
      </c>
      <c r="K121" s="41"/>
    </row>
    <row r="122" spans="1:11" x14ac:dyDescent="0.25">
      <c r="A122" s="41">
        <v>87</v>
      </c>
      <c r="B122" s="42" t="s">
        <v>425</v>
      </c>
      <c r="C122" s="334"/>
      <c r="D122" s="333"/>
      <c r="E122" s="41"/>
      <c r="F122" s="334"/>
      <c r="G122" s="334"/>
      <c r="H122" s="41" t="s">
        <v>2473</v>
      </c>
      <c r="I122" s="44">
        <v>69000000</v>
      </c>
      <c r="J122" s="41" t="s">
        <v>15</v>
      </c>
      <c r="K122" s="41"/>
    </row>
    <row r="123" spans="1:11" x14ac:dyDescent="0.25">
      <c r="A123" s="41">
        <v>88</v>
      </c>
      <c r="B123" s="42" t="s">
        <v>425</v>
      </c>
      <c r="C123" s="334"/>
      <c r="D123" s="333"/>
      <c r="E123" s="41"/>
      <c r="F123" s="334"/>
      <c r="G123" s="334"/>
      <c r="H123" s="41" t="s">
        <v>2473</v>
      </c>
      <c r="I123" s="44">
        <v>69000000</v>
      </c>
      <c r="J123" s="41" t="s">
        <v>15</v>
      </c>
      <c r="K123" s="41"/>
    </row>
    <row r="124" spans="1:11" x14ac:dyDescent="0.25">
      <c r="A124" s="41">
        <v>89</v>
      </c>
      <c r="B124" s="42" t="s">
        <v>425</v>
      </c>
      <c r="C124" s="334"/>
      <c r="D124" s="333"/>
      <c r="E124" s="41"/>
      <c r="F124" s="334"/>
      <c r="G124" s="334"/>
      <c r="H124" s="41" t="s">
        <v>2473</v>
      </c>
      <c r="I124" s="44">
        <v>69000000</v>
      </c>
      <c r="J124" s="41" t="s">
        <v>15</v>
      </c>
      <c r="K124" s="41"/>
    </row>
    <row r="125" spans="1:11" x14ac:dyDescent="0.25">
      <c r="A125" s="41">
        <v>90</v>
      </c>
      <c r="B125" s="42" t="s">
        <v>425</v>
      </c>
      <c r="C125" s="334"/>
      <c r="D125" s="333"/>
      <c r="E125" s="41"/>
      <c r="F125" s="334"/>
      <c r="G125" s="334"/>
      <c r="H125" s="41" t="s">
        <v>2473</v>
      </c>
      <c r="I125" s="44">
        <v>69000000</v>
      </c>
      <c r="J125" s="41" t="s">
        <v>15</v>
      </c>
      <c r="K125" s="41"/>
    </row>
    <row r="126" spans="1:11" x14ac:dyDescent="0.25">
      <c r="A126" s="41">
        <v>91</v>
      </c>
      <c r="B126" s="42" t="s">
        <v>425</v>
      </c>
      <c r="C126" s="334"/>
      <c r="D126" s="333"/>
      <c r="E126" s="41"/>
      <c r="F126" s="334"/>
      <c r="G126" s="334"/>
      <c r="H126" s="41" t="s">
        <v>2473</v>
      </c>
      <c r="I126" s="44">
        <v>69000000</v>
      </c>
      <c r="J126" s="41" t="s">
        <v>15</v>
      </c>
      <c r="K126" s="41"/>
    </row>
    <row r="127" spans="1:11" x14ac:dyDescent="0.25">
      <c r="A127" s="41">
        <v>92</v>
      </c>
      <c r="B127" s="42" t="s">
        <v>425</v>
      </c>
      <c r="C127" s="334"/>
      <c r="D127" s="333"/>
      <c r="E127" s="41"/>
      <c r="F127" s="334"/>
      <c r="G127" s="334"/>
      <c r="H127" s="41" t="s">
        <v>2474</v>
      </c>
      <c r="I127" s="44">
        <v>97609804</v>
      </c>
      <c r="J127" s="41"/>
      <c r="K127" s="41" t="s">
        <v>181</v>
      </c>
    </row>
    <row r="128" spans="1:11" x14ac:dyDescent="0.25">
      <c r="A128" s="41">
        <v>93</v>
      </c>
      <c r="B128" s="42" t="s">
        <v>425</v>
      </c>
      <c r="C128" s="334"/>
      <c r="D128" s="333"/>
      <c r="E128" s="41"/>
      <c r="F128" s="334"/>
      <c r="G128" s="334"/>
      <c r="H128" s="41" t="s">
        <v>2474</v>
      </c>
      <c r="I128" s="44">
        <v>97609804</v>
      </c>
      <c r="J128" s="41"/>
      <c r="K128" s="41" t="s">
        <v>181</v>
      </c>
    </row>
    <row r="129" spans="1:11" x14ac:dyDescent="0.25">
      <c r="A129" s="41">
        <v>94</v>
      </c>
      <c r="B129" s="42" t="s">
        <v>425</v>
      </c>
      <c r="C129" s="334"/>
      <c r="D129" s="333"/>
      <c r="E129" s="41"/>
      <c r="F129" s="334"/>
      <c r="G129" s="334"/>
      <c r="H129" s="41" t="s">
        <v>2474</v>
      </c>
      <c r="I129" s="44">
        <v>97609804</v>
      </c>
      <c r="J129" s="41"/>
      <c r="K129" s="41" t="s">
        <v>181</v>
      </c>
    </row>
    <row r="130" spans="1:11" x14ac:dyDescent="0.25">
      <c r="A130" s="41">
        <v>95</v>
      </c>
      <c r="B130" s="42" t="s">
        <v>425</v>
      </c>
      <c r="C130" s="334"/>
      <c r="D130" s="333"/>
      <c r="E130" s="41"/>
      <c r="F130" s="334"/>
      <c r="G130" s="334"/>
      <c r="H130" s="41" t="s">
        <v>2474</v>
      </c>
      <c r="I130" s="44">
        <v>97609804</v>
      </c>
      <c r="J130" s="41"/>
      <c r="K130" s="41" t="s">
        <v>181</v>
      </c>
    </row>
    <row r="131" spans="1:11" x14ac:dyDescent="0.25">
      <c r="A131" s="41">
        <v>96</v>
      </c>
      <c r="B131" s="42" t="s">
        <v>425</v>
      </c>
      <c r="C131" s="334"/>
      <c r="D131" s="333"/>
      <c r="E131" s="41"/>
      <c r="F131" s="334"/>
      <c r="G131" s="334"/>
      <c r="H131" s="41" t="s">
        <v>2474</v>
      </c>
      <c r="I131" s="44">
        <v>97609804</v>
      </c>
      <c r="J131" s="41"/>
      <c r="K131" s="41" t="s">
        <v>181</v>
      </c>
    </row>
    <row r="132" spans="1:11" x14ac:dyDescent="0.25">
      <c r="A132" s="41">
        <v>97</v>
      </c>
      <c r="B132" s="42" t="s">
        <v>425</v>
      </c>
      <c r="C132" s="334"/>
      <c r="D132" s="333"/>
      <c r="E132" s="41"/>
      <c r="F132" s="334"/>
      <c r="G132" s="334"/>
      <c r="H132" s="41" t="s">
        <v>2475</v>
      </c>
      <c r="I132" s="44">
        <v>90000000</v>
      </c>
      <c r="J132" s="41" t="s">
        <v>15</v>
      </c>
      <c r="K132" s="41"/>
    </row>
    <row r="133" spans="1:11" x14ac:dyDescent="0.25">
      <c r="A133" s="41">
        <v>98</v>
      </c>
      <c r="B133" s="42" t="s">
        <v>425</v>
      </c>
      <c r="C133" s="334"/>
      <c r="D133" s="333"/>
      <c r="E133" s="41"/>
      <c r="F133" s="334"/>
      <c r="G133" s="334"/>
      <c r="H133" s="41" t="s">
        <v>2476</v>
      </c>
      <c r="I133" s="44">
        <v>130000000</v>
      </c>
      <c r="J133" s="41" t="s">
        <v>15</v>
      </c>
      <c r="K133" s="41"/>
    </row>
    <row r="134" spans="1:11" ht="47.25" x14ac:dyDescent="0.25">
      <c r="A134" s="41">
        <v>99</v>
      </c>
      <c r="B134" s="42" t="s">
        <v>425</v>
      </c>
      <c r="C134" s="334"/>
      <c r="D134" s="333"/>
      <c r="E134" s="41"/>
      <c r="F134" s="334"/>
      <c r="G134" s="334"/>
      <c r="H134" s="158" t="s">
        <v>2477</v>
      </c>
      <c r="I134" s="43">
        <v>130146140</v>
      </c>
      <c r="J134" s="41"/>
      <c r="K134" s="41" t="s">
        <v>2478</v>
      </c>
    </row>
    <row r="135" spans="1:11" x14ac:dyDescent="0.25">
      <c r="A135" s="41">
        <v>100</v>
      </c>
      <c r="B135" s="42" t="s">
        <v>425</v>
      </c>
      <c r="C135" s="334"/>
      <c r="D135" s="333"/>
      <c r="E135" s="41"/>
      <c r="F135" s="334"/>
      <c r="G135" s="334"/>
      <c r="H135" s="41" t="s">
        <v>2479</v>
      </c>
      <c r="I135" s="44">
        <v>99800000</v>
      </c>
      <c r="J135" s="41"/>
      <c r="K135" s="41" t="s">
        <v>181</v>
      </c>
    </row>
    <row r="136" spans="1:11" ht="47.25" x14ac:dyDescent="0.25">
      <c r="A136" s="41">
        <v>101</v>
      </c>
      <c r="B136" s="42" t="s">
        <v>425</v>
      </c>
      <c r="C136" s="334"/>
      <c r="D136" s="333"/>
      <c r="E136" s="41"/>
      <c r="F136" s="334"/>
      <c r="G136" s="334"/>
      <c r="H136" s="158" t="s">
        <v>2477</v>
      </c>
      <c r="I136" s="43">
        <v>130146140</v>
      </c>
      <c r="J136" s="41"/>
      <c r="K136" s="41" t="s">
        <v>2478</v>
      </c>
    </row>
    <row r="137" spans="1:11" x14ac:dyDescent="0.25">
      <c r="A137" s="41">
        <v>102</v>
      </c>
      <c r="B137" s="42" t="s">
        <v>425</v>
      </c>
      <c r="C137" s="334"/>
      <c r="D137" s="333"/>
      <c r="E137" s="41"/>
      <c r="F137" s="334"/>
      <c r="G137" s="334"/>
      <c r="H137" s="41" t="s">
        <v>2473</v>
      </c>
      <c r="I137" s="44">
        <v>69000000</v>
      </c>
      <c r="J137" s="41" t="s">
        <v>15</v>
      </c>
      <c r="K137" s="41"/>
    </row>
    <row r="138" spans="1:11" x14ac:dyDescent="0.25">
      <c r="A138" s="41">
        <v>103</v>
      </c>
      <c r="B138" s="42" t="s">
        <v>425</v>
      </c>
      <c r="C138" s="334"/>
      <c r="D138" s="333"/>
      <c r="E138" s="41"/>
      <c r="F138" s="334"/>
      <c r="G138" s="334"/>
      <c r="H138" s="41" t="s">
        <v>2473</v>
      </c>
      <c r="I138" s="44">
        <v>69000000</v>
      </c>
      <c r="J138" s="41" t="s">
        <v>15</v>
      </c>
      <c r="K138" s="41"/>
    </row>
    <row r="139" spans="1:11" ht="31.5" x14ac:dyDescent="0.25">
      <c r="A139" s="41">
        <v>104</v>
      </c>
      <c r="B139" s="42" t="s">
        <v>46</v>
      </c>
      <c r="C139" s="334" t="s">
        <v>220</v>
      </c>
      <c r="D139" s="333">
        <v>62</v>
      </c>
      <c r="E139" s="41"/>
      <c r="F139" s="334">
        <v>348</v>
      </c>
      <c r="G139" s="334">
        <v>40</v>
      </c>
      <c r="H139" s="41" t="s">
        <v>2480</v>
      </c>
      <c r="I139" s="44">
        <v>18046875</v>
      </c>
      <c r="J139" s="41" t="s">
        <v>15</v>
      </c>
      <c r="K139" s="41"/>
    </row>
    <row r="140" spans="1:11" ht="31.5" x14ac:dyDescent="0.25">
      <c r="A140" s="41">
        <v>105</v>
      </c>
      <c r="B140" s="42" t="s">
        <v>46</v>
      </c>
      <c r="C140" s="334"/>
      <c r="D140" s="333"/>
      <c r="E140" s="41"/>
      <c r="F140" s="334"/>
      <c r="G140" s="334"/>
      <c r="H140" s="41" t="s">
        <v>2480</v>
      </c>
      <c r="I140" s="44">
        <v>18046875</v>
      </c>
      <c r="J140" s="41" t="s">
        <v>15</v>
      </c>
      <c r="K140" s="41"/>
    </row>
    <row r="141" spans="1:11" ht="31.5" x14ac:dyDescent="0.25">
      <c r="A141" s="41">
        <v>106</v>
      </c>
      <c r="B141" s="42" t="s">
        <v>46</v>
      </c>
      <c r="C141" s="334"/>
      <c r="D141" s="333"/>
      <c r="E141" s="41"/>
      <c r="F141" s="334"/>
      <c r="G141" s="334"/>
      <c r="H141" s="41" t="s">
        <v>2480</v>
      </c>
      <c r="I141" s="44">
        <v>18046875</v>
      </c>
      <c r="J141" s="41" t="s">
        <v>15</v>
      </c>
      <c r="K141" s="41"/>
    </row>
    <row r="142" spans="1:11" ht="31.5" x14ac:dyDescent="0.25">
      <c r="A142" s="41">
        <v>107</v>
      </c>
      <c r="B142" s="42" t="s">
        <v>46</v>
      </c>
      <c r="C142" s="334"/>
      <c r="D142" s="333"/>
      <c r="E142" s="41"/>
      <c r="F142" s="334"/>
      <c r="G142" s="334"/>
      <c r="H142" s="41" t="s">
        <v>2480</v>
      </c>
      <c r="I142" s="44">
        <v>18046875</v>
      </c>
      <c r="J142" s="41" t="s">
        <v>15</v>
      </c>
      <c r="K142" s="41"/>
    </row>
    <row r="143" spans="1:11" ht="31.5" x14ac:dyDescent="0.25">
      <c r="A143" s="41">
        <v>108</v>
      </c>
      <c r="B143" s="42" t="s">
        <v>46</v>
      </c>
      <c r="C143" s="334"/>
      <c r="D143" s="333"/>
      <c r="E143" s="41"/>
      <c r="F143" s="334"/>
      <c r="G143" s="334"/>
      <c r="H143" s="41" t="s">
        <v>2480</v>
      </c>
      <c r="I143" s="44">
        <v>18046875</v>
      </c>
      <c r="J143" s="41" t="s">
        <v>15</v>
      </c>
      <c r="K143" s="41"/>
    </row>
    <row r="144" spans="1:11" ht="31.5" x14ac:dyDescent="0.25">
      <c r="A144" s="41">
        <v>109</v>
      </c>
      <c r="B144" s="42" t="s">
        <v>46</v>
      </c>
      <c r="C144" s="334"/>
      <c r="D144" s="333"/>
      <c r="E144" s="41"/>
      <c r="F144" s="334"/>
      <c r="G144" s="334"/>
      <c r="H144" s="41" t="s">
        <v>2480</v>
      </c>
      <c r="I144" s="44">
        <v>18046875</v>
      </c>
      <c r="J144" s="41" t="s">
        <v>15</v>
      </c>
      <c r="K144" s="41"/>
    </row>
    <row r="145" spans="1:11" ht="31.5" x14ac:dyDescent="0.25">
      <c r="A145" s="41">
        <v>110</v>
      </c>
      <c r="B145" s="42" t="s">
        <v>46</v>
      </c>
      <c r="C145" s="334"/>
      <c r="D145" s="333"/>
      <c r="E145" s="41"/>
      <c r="F145" s="334"/>
      <c r="G145" s="334"/>
      <c r="H145" s="41" t="s">
        <v>2480</v>
      </c>
      <c r="I145" s="44">
        <v>18046875</v>
      </c>
      <c r="J145" s="41" t="s">
        <v>15</v>
      </c>
      <c r="K145" s="41"/>
    </row>
    <row r="146" spans="1:11" ht="31.5" x14ac:dyDescent="0.25">
      <c r="A146" s="41">
        <v>111</v>
      </c>
      <c r="B146" s="42" t="s">
        <v>46</v>
      </c>
      <c r="C146" s="334"/>
      <c r="D146" s="333"/>
      <c r="E146" s="41"/>
      <c r="F146" s="334"/>
      <c r="G146" s="334"/>
      <c r="H146" s="41" t="s">
        <v>2480</v>
      </c>
      <c r="I146" s="44">
        <v>18046875</v>
      </c>
      <c r="J146" s="41" t="s">
        <v>15</v>
      </c>
      <c r="K146" s="41"/>
    </row>
    <row r="147" spans="1:11" ht="31.5" x14ac:dyDescent="0.25">
      <c r="A147" s="41">
        <v>112</v>
      </c>
      <c r="B147" s="42" t="s">
        <v>46</v>
      </c>
      <c r="C147" s="334"/>
      <c r="D147" s="333"/>
      <c r="E147" s="41"/>
      <c r="F147" s="334"/>
      <c r="G147" s="334"/>
      <c r="H147" s="41" t="s">
        <v>2480</v>
      </c>
      <c r="I147" s="44">
        <v>18046875</v>
      </c>
      <c r="J147" s="41" t="s">
        <v>15</v>
      </c>
      <c r="K147" s="41"/>
    </row>
    <row r="148" spans="1:11" ht="31.5" x14ac:dyDescent="0.25">
      <c r="A148" s="41">
        <v>113</v>
      </c>
      <c r="B148" s="42" t="s">
        <v>46</v>
      </c>
      <c r="C148" s="334"/>
      <c r="D148" s="333"/>
      <c r="E148" s="41"/>
      <c r="F148" s="334"/>
      <c r="G148" s="334"/>
      <c r="H148" s="41" t="s">
        <v>2480</v>
      </c>
      <c r="I148" s="44">
        <v>18046875</v>
      </c>
      <c r="J148" s="41" t="s">
        <v>15</v>
      </c>
      <c r="K148" s="41"/>
    </row>
    <row r="149" spans="1:11" ht="31.5" x14ac:dyDescent="0.25">
      <c r="A149" s="41">
        <v>114</v>
      </c>
      <c r="B149" s="42" t="s">
        <v>46</v>
      </c>
      <c r="C149" s="334"/>
      <c r="D149" s="333"/>
      <c r="E149" s="41"/>
      <c r="F149" s="334"/>
      <c r="G149" s="334"/>
      <c r="H149" s="41" t="s">
        <v>2480</v>
      </c>
      <c r="I149" s="44">
        <v>18046875</v>
      </c>
      <c r="J149" s="41" t="s">
        <v>15</v>
      </c>
      <c r="K149" s="41"/>
    </row>
    <row r="150" spans="1:11" ht="31.5" x14ac:dyDescent="0.25">
      <c r="A150" s="41">
        <v>115</v>
      </c>
      <c r="B150" s="42" t="s">
        <v>46</v>
      </c>
      <c r="C150" s="334"/>
      <c r="D150" s="333"/>
      <c r="E150" s="41"/>
      <c r="F150" s="334"/>
      <c r="G150" s="334"/>
      <c r="H150" s="41" t="s">
        <v>2480</v>
      </c>
      <c r="I150" s="44">
        <v>18046875</v>
      </c>
      <c r="J150" s="41" t="s">
        <v>15</v>
      </c>
      <c r="K150" s="41"/>
    </row>
    <row r="151" spans="1:11" ht="31.5" x14ac:dyDescent="0.25">
      <c r="A151" s="41">
        <v>116</v>
      </c>
      <c r="B151" s="42" t="s">
        <v>46</v>
      </c>
      <c r="C151" s="334"/>
      <c r="D151" s="333"/>
      <c r="E151" s="41"/>
      <c r="F151" s="334"/>
      <c r="G151" s="334"/>
      <c r="H151" s="41" t="s">
        <v>2480</v>
      </c>
      <c r="I151" s="44">
        <v>18046875</v>
      </c>
      <c r="J151" s="41" t="s">
        <v>15</v>
      </c>
      <c r="K151" s="41"/>
    </row>
    <row r="152" spans="1:11" ht="31.5" x14ac:dyDescent="0.25">
      <c r="A152" s="41">
        <v>117</v>
      </c>
      <c r="B152" s="42" t="s">
        <v>46</v>
      </c>
      <c r="C152" s="334"/>
      <c r="D152" s="333"/>
      <c r="E152" s="41"/>
      <c r="F152" s="334"/>
      <c r="G152" s="334"/>
      <c r="H152" s="41" t="s">
        <v>2480</v>
      </c>
      <c r="I152" s="44">
        <v>18046875</v>
      </c>
      <c r="J152" s="41" t="s">
        <v>15</v>
      </c>
      <c r="K152" s="41"/>
    </row>
    <row r="153" spans="1:11" ht="31.5" x14ac:dyDescent="0.25">
      <c r="A153" s="41">
        <v>118</v>
      </c>
      <c r="B153" s="42" t="s">
        <v>46</v>
      </c>
      <c r="C153" s="334"/>
      <c r="D153" s="333"/>
      <c r="E153" s="41"/>
      <c r="F153" s="334"/>
      <c r="G153" s="334"/>
      <c r="H153" s="41" t="s">
        <v>2480</v>
      </c>
      <c r="I153" s="44">
        <v>18046875</v>
      </c>
      <c r="J153" s="41" t="s">
        <v>15</v>
      </c>
      <c r="K153" s="41"/>
    </row>
    <row r="154" spans="1:11" ht="31.5" x14ac:dyDescent="0.25">
      <c r="A154" s="41">
        <v>119</v>
      </c>
      <c r="B154" s="42" t="s">
        <v>46</v>
      </c>
      <c r="C154" s="334"/>
      <c r="D154" s="333"/>
      <c r="E154" s="41"/>
      <c r="F154" s="334"/>
      <c r="G154" s="334"/>
      <c r="H154" s="41" t="s">
        <v>2480</v>
      </c>
      <c r="I154" s="44">
        <v>18046875</v>
      </c>
      <c r="J154" s="41" t="s">
        <v>15</v>
      </c>
      <c r="K154" s="41"/>
    </row>
    <row r="155" spans="1:11" ht="31.5" x14ac:dyDescent="0.25">
      <c r="A155" s="41">
        <v>120</v>
      </c>
      <c r="B155" s="42" t="s">
        <v>46</v>
      </c>
      <c r="C155" s="334"/>
      <c r="D155" s="333"/>
      <c r="E155" s="41"/>
      <c r="F155" s="334"/>
      <c r="G155" s="334"/>
      <c r="H155" s="41" t="s">
        <v>2480</v>
      </c>
      <c r="I155" s="44">
        <v>18046875</v>
      </c>
      <c r="J155" s="41" t="s">
        <v>15</v>
      </c>
      <c r="K155" s="41"/>
    </row>
    <row r="156" spans="1:11" ht="31.5" x14ac:dyDescent="0.25">
      <c r="A156" s="41">
        <v>121</v>
      </c>
      <c r="B156" s="42" t="s">
        <v>46</v>
      </c>
      <c r="C156" s="334"/>
      <c r="D156" s="333"/>
      <c r="E156" s="41"/>
      <c r="F156" s="334"/>
      <c r="G156" s="334"/>
      <c r="H156" s="41" t="s">
        <v>2480</v>
      </c>
      <c r="I156" s="44">
        <v>18046875</v>
      </c>
      <c r="J156" s="41" t="s">
        <v>15</v>
      </c>
      <c r="K156" s="41"/>
    </row>
    <row r="157" spans="1:11" ht="31.5" x14ac:dyDescent="0.25">
      <c r="A157" s="41">
        <v>122</v>
      </c>
      <c r="B157" s="42" t="s">
        <v>46</v>
      </c>
      <c r="C157" s="334"/>
      <c r="D157" s="333"/>
      <c r="E157" s="41"/>
      <c r="F157" s="334"/>
      <c r="G157" s="334"/>
      <c r="H157" s="41" t="s">
        <v>2480</v>
      </c>
      <c r="I157" s="44">
        <v>18046875</v>
      </c>
      <c r="J157" s="41" t="s">
        <v>15</v>
      </c>
      <c r="K157" s="41"/>
    </row>
    <row r="158" spans="1:11" ht="31.5" x14ac:dyDescent="0.25">
      <c r="A158" s="41">
        <v>123</v>
      </c>
      <c r="B158" s="42" t="s">
        <v>46</v>
      </c>
      <c r="C158" s="334"/>
      <c r="D158" s="333"/>
      <c r="E158" s="41"/>
      <c r="F158" s="334"/>
      <c r="G158" s="334"/>
      <c r="H158" s="41" t="s">
        <v>2480</v>
      </c>
      <c r="I158" s="44">
        <v>18046875</v>
      </c>
      <c r="J158" s="41" t="s">
        <v>15</v>
      </c>
      <c r="K158" s="41"/>
    </row>
    <row r="159" spans="1:11" ht="31.5" x14ac:dyDescent="0.25">
      <c r="A159" s="41">
        <v>124</v>
      </c>
      <c r="B159" s="42" t="s">
        <v>46</v>
      </c>
      <c r="C159" s="334"/>
      <c r="D159" s="333"/>
      <c r="E159" s="41"/>
      <c r="F159" s="334"/>
      <c r="G159" s="334"/>
      <c r="H159" s="41" t="s">
        <v>2480</v>
      </c>
      <c r="I159" s="44">
        <v>18046875</v>
      </c>
      <c r="J159" s="41" t="s">
        <v>15</v>
      </c>
      <c r="K159" s="41"/>
    </row>
    <row r="160" spans="1:11" ht="31.5" x14ac:dyDescent="0.25">
      <c r="A160" s="41">
        <v>125</v>
      </c>
      <c r="B160" s="42" t="s">
        <v>46</v>
      </c>
      <c r="C160" s="334"/>
      <c r="D160" s="333"/>
      <c r="E160" s="41"/>
      <c r="F160" s="334"/>
      <c r="G160" s="334"/>
      <c r="H160" s="41" t="s">
        <v>2480</v>
      </c>
      <c r="I160" s="44">
        <v>18046875</v>
      </c>
      <c r="J160" s="41" t="s">
        <v>15</v>
      </c>
      <c r="K160" s="41"/>
    </row>
    <row r="161" spans="1:11" ht="31.5" x14ac:dyDescent="0.25">
      <c r="A161" s="41">
        <v>126</v>
      </c>
      <c r="B161" s="42" t="s">
        <v>46</v>
      </c>
      <c r="C161" s="334"/>
      <c r="D161" s="333"/>
      <c r="E161" s="41"/>
      <c r="F161" s="334"/>
      <c r="G161" s="334"/>
      <c r="H161" s="41" t="s">
        <v>2480</v>
      </c>
      <c r="I161" s="44">
        <v>18046875</v>
      </c>
      <c r="J161" s="41" t="s">
        <v>15</v>
      </c>
      <c r="K161" s="41"/>
    </row>
    <row r="162" spans="1:11" ht="31.5" x14ac:dyDescent="0.25">
      <c r="A162" s="41">
        <v>127</v>
      </c>
      <c r="B162" s="42" t="s">
        <v>46</v>
      </c>
      <c r="C162" s="334"/>
      <c r="D162" s="333"/>
      <c r="E162" s="41"/>
      <c r="F162" s="334"/>
      <c r="G162" s="334"/>
      <c r="H162" s="41" t="s">
        <v>2480</v>
      </c>
      <c r="I162" s="44">
        <v>18046875</v>
      </c>
      <c r="J162" s="41" t="s">
        <v>15</v>
      </c>
      <c r="K162" s="41"/>
    </row>
    <row r="163" spans="1:11" ht="31.5" x14ac:dyDescent="0.25">
      <c r="A163" s="41">
        <v>128</v>
      </c>
      <c r="B163" s="42" t="s">
        <v>46</v>
      </c>
      <c r="C163" s="334"/>
      <c r="D163" s="333"/>
      <c r="E163" s="41"/>
      <c r="F163" s="334"/>
      <c r="G163" s="334"/>
      <c r="H163" s="41" t="s">
        <v>2480</v>
      </c>
      <c r="I163" s="44">
        <v>18046875</v>
      </c>
      <c r="J163" s="41" t="s">
        <v>15</v>
      </c>
      <c r="K163" s="41"/>
    </row>
    <row r="164" spans="1:11" ht="31.5" x14ac:dyDescent="0.25">
      <c r="A164" s="41">
        <v>129</v>
      </c>
      <c r="B164" s="42" t="s">
        <v>46</v>
      </c>
      <c r="C164" s="334"/>
      <c r="D164" s="333"/>
      <c r="E164" s="41"/>
      <c r="F164" s="334"/>
      <c r="G164" s="334"/>
      <c r="H164" s="41" t="s">
        <v>2480</v>
      </c>
      <c r="I164" s="44">
        <v>18046875</v>
      </c>
      <c r="J164" s="41" t="s">
        <v>15</v>
      </c>
      <c r="K164" s="41"/>
    </row>
    <row r="165" spans="1:11" ht="31.5" x14ac:dyDescent="0.25">
      <c r="A165" s="41">
        <v>130</v>
      </c>
      <c r="B165" s="42" t="s">
        <v>46</v>
      </c>
      <c r="C165" s="334"/>
      <c r="D165" s="333"/>
      <c r="E165" s="41"/>
      <c r="F165" s="334"/>
      <c r="G165" s="334"/>
      <c r="H165" s="41" t="s">
        <v>2480</v>
      </c>
      <c r="I165" s="44">
        <v>18046875</v>
      </c>
      <c r="J165" s="41" t="s">
        <v>15</v>
      </c>
      <c r="K165" s="41"/>
    </row>
    <row r="166" spans="1:11" ht="31.5" x14ac:dyDescent="0.25">
      <c r="A166" s="41">
        <v>131</v>
      </c>
      <c r="B166" s="42" t="s">
        <v>46</v>
      </c>
      <c r="C166" s="334"/>
      <c r="D166" s="333"/>
      <c r="E166" s="41"/>
      <c r="F166" s="334"/>
      <c r="G166" s="334"/>
      <c r="H166" s="41" t="s">
        <v>2480</v>
      </c>
      <c r="I166" s="44">
        <v>18046875</v>
      </c>
      <c r="J166" s="41" t="s">
        <v>15</v>
      </c>
      <c r="K166" s="41"/>
    </row>
    <row r="167" spans="1:11" ht="31.5" x14ac:dyDescent="0.25">
      <c r="A167" s="41">
        <v>132</v>
      </c>
      <c r="B167" s="42" t="s">
        <v>46</v>
      </c>
      <c r="C167" s="334"/>
      <c r="D167" s="333"/>
      <c r="E167" s="41"/>
      <c r="F167" s="334"/>
      <c r="G167" s="334"/>
      <c r="H167" s="41" t="s">
        <v>2480</v>
      </c>
      <c r="I167" s="44">
        <v>18046875</v>
      </c>
      <c r="J167" s="41" t="s">
        <v>15</v>
      </c>
      <c r="K167" s="41"/>
    </row>
    <row r="168" spans="1:11" ht="31.5" x14ac:dyDescent="0.25">
      <c r="A168" s="41">
        <v>133</v>
      </c>
      <c r="B168" s="42" t="s">
        <v>46</v>
      </c>
      <c r="C168" s="334"/>
      <c r="D168" s="333"/>
      <c r="E168" s="41"/>
      <c r="F168" s="334"/>
      <c r="G168" s="334"/>
      <c r="H168" s="41" t="s">
        <v>2480</v>
      </c>
      <c r="I168" s="44">
        <v>18046875</v>
      </c>
      <c r="J168" s="41" t="s">
        <v>15</v>
      </c>
      <c r="K168" s="41"/>
    </row>
    <row r="169" spans="1:11" ht="31.5" x14ac:dyDescent="0.25">
      <c r="A169" s="41">
        <v>134</v>
      </c>
      <c r="B169" s="42" t="s">
        <v>46</v>
      </c>
      <c r="C169" s="334"/>
      <c r="D169" s="333"/>
      <c r="E169" s="41"/>
      <c r="F169" s="334"/>
      <c r="G169" s="334"/>
      <c r="H169" s="41" t="s">
        <v>2480</v>
      </c>
      <c r="I169" s="44">
        <v>18046875</v>
      </c>
      <c r="J169" s="41" t="s">
        <v>15</v>
      </c>
      <c r="K169" s="41"/>
    </row>
    <row r="170" spans="1:11" ht="31.5" x14ac:dyDescent="0.25">
      <c r="A170" s="41">
        <v>135</v>
      </c>
      <c r="B170" s="42" t="s">
        <v>46</v>
      </c>
      <c r="C170" s="334"/>
      <c r="D170" s="333"/>
      <c r="E170" s="41"/>
      <c r="F170" s="334"/>
      <c r="G170" s="334"/>
      <c r="H170" s="41" t="s">
        <v>2480</v>
      </c>
      <c r="I170" s="44">
        <v>18046875</v>
      </c>
      <c r="J170" s="41" t="s">
        <v>15</v>
      </c>
      <c r="K170" s="41"/>
    </row>
    <row r="171" spans="1:11" ht="31.5" x14ac:dyDescent="0.25">
      <c r="A171" s="41">
        <v>136</v>
      </c>
      <c r="B171" s="42" t="s">
        <v>46</v>
      </c>
      <c r="C171" s="334"/>
      <c r="D171" s="333"/>
      <c r="E171" s="41"/>
      <c r="F171" s="334"/>
      <c r="G171" s="334"/>
      <c r="H171" s="41" t="s">
        <v>2480</v>
      </c>
      <c r="I171" s="44">
        <v>18046875</v>
      </c>
      <c r="J171" s="41" t="s">
        <v>15</v>
      </c>
      <c r="K171" s="41"/>
    </row>
    <row r="172" spans="1:11" ht="31.5" x14ac:dyDescent="0.25">
      <c r="A172" s="41">
        <v>137</v>
      </c>
      <c r="B172" s="42" t="s">
        <v>46</v>
      </c>
      <c r="C172" s="334"/>
      <c r="D172" s="333"/>
      <c r="E172" s="41"/>
      <c r="F172" s="334"/>
      <c r="G172" s="334"/>
      <c r="H172" s="41" t="s">
        <v>2480</v>
      </c>
      <c r="I172" s="44">
        <v>18046875</v>
      </c>
      <c r="J172" s="41" t="s">
        <v>15</v>
      </c>
      <c r="K172" s="41"/>
    </row>
    <row r="173" spans="1:11" ht="31.5" x14ac:dyDescent="0.25">
      <c r="A173" s="41">
        <v>138</v>
      </c>
      <c r="B173" s="42" t="s">
        <v>46</v>
      </c>
      <c r="C173" s="334"/>
      <c r="D173" s="333"/>
      <c r="E173" s="41"/>
      <c r="F173" s="334"/>
      <c r="G173" s="334"/>
      <c r="H173" s="41" t="s">
        <v>2480</v>
      </c>
      <c r="I173" s="44">
        <v>18046875</v>
      </c>
      <c r="J173" s="41" t="s">
        <v>15</v>
      </c>
      <c r="K173" s="41"/>
    </row>
    <row r="174" spans="1:11" ht="31.5" x14ac:dyDescent="0.25">
      <c r="A174" s="41">
        <v>139</v>
      </c>
      <c r="B174" s="42" t="s">
        <v>46</v>
      </c>
      <c r="C174" s="334"/>
      <c r="D174" s="333"/>
      <c r="E174" s="41"/>
      <c r="F174" s="334"/>
      <c r="G174" s="334"/>
      <c r="H174" s="41" t="s">
        <v>2480</v>
      </c>
      <c r="I174" s="44">
        <v>18046875</v>
      </c>
      <c r="J174" s="41" t="s">
        <v>15</v>
      </c>
      <c r="K174" s="41"/>
    </row>
    <row r="175" spans="1:11" x14ac:dyDescent="0.25">
      <c r="A175" s="41">
        <v>140</v>
      </c>
      <c r="B175" s="42" t="s">
        <v>46</v>
      </c>
      <c r="C175" s="334"/>
      <c r="D175" s="333"/>
      <c r="E175" s="41"/>
      <c r="F175" s="334"/>
      <c r="G175" s="334"/>
      <c r="H175" s="41" t="s">
        <v>2481</v>
      </c>
      <c r="I175" s="44">
        <v>20711250</v>
      </c>
      <c r="J175" s="41"/>
      <c r="K175" s="41" t="s">
        <v>181</v>
      </c>
    </row>
    <row r="176" spans="1:11" x14ac:dyDescent="0.25">
      <c r="A176" s="41">
        <v>141</v>
      </c>
      <c r="B176" s="42" t="s">
        <v>46</v>
      </c>
      <c r="C176" s="334"/>
      <c r="D176" s="333"/>
      <c r="E176" s="41"/>
      <c r="F176" s="334"/>
      <c r="G176" s="334"/>
      <c r="H176" s="41" t="s">
        <v>2481</v>
      </c>
      <c r="I176" s="44">
        <v>20711250</v>
      </c>
      <c r="J176" s="41"/>
      <c r="K176" s="41" t="s">
        <v>181</v>
      </c>
    </row>
    <row r="177" spans="1:11" x14ac:dyDescent="0.25">
      <c r="A177" s="41">
        <v>142</v>
      </c>
      <c r="B177" s="42" t="s">
        <v>46</v>
      </c>
      <c r="C177" s="334"/>
      <c r="D177" s="333"/>
      <c r="E177" s="41"/>
      <c r="F177" s="334"/>
      <c r="G177" s="334"/>
      <c r="H177" s="41" t="s">
        <v>2481</v>
      </c>
      <c r="I177" s="44">
        <v>20711250</v>
      </c>
      <c r="J177" s="41"/>
      <c r="K177" s="41" t="s">
        <v>181</v>
      </c>
    </row>
    <row r="178" spans="1:11" x14ac:dyDescent="0.25">
      <c r="A178" s="41">
        <v>143</v>
      </c>
      <c r="B178" s="42" t="s">
        <v>46</v>
      </c>
      <c r="C178" s="334"/>
      <c r="D178" s="333"/>
      <c r="E178" s="41"/>
      <c r="F178" s="334"/>
      <c r="G178" s="334"/>
      <c r="H178" s="41" t="s">
        <v>2481</v>
      </c>
      <c r="I178" s="44">
        <v>20711250</v>
      </c>
      <c r="J178" s="41"/>
      <c r="K178" s="41" t="s">
        <v>181</v>
      </c>
    </row>
    <row r="179" spans="1:11" x14ac:dyDescent="0.25">
      <c r="A179" s="41">
        <v>144</v>
      </c>
      <c r="B179" s="42" t="s">
        <v>46</v>
      </c>
      <c r="C179" s="334"/>
      <c r="D179" s="333"/>
      <c r="E179" s="41"/>
      <c r="F179" s="334"/>
      <c r="G179" s="334"/>
      <c r="H179" s="41" t="s">
        <v>2481</v>
      </c>
      <c r="I179" s="44">
        <v>20711250</v>
      </c>
      <c r="J179" s="41"/>
      <c r="K179" s="41" t="s">
        <v>181</v>
      </c>
    </row>
    <row r="180" spans="1:11" x14ac:dyDescent="0.25">
      <c r="A180" s="41">
        <v>145</v>
      </c>
      <c r="B180" s="42" t="s">
        <v>48</v>
      </c>
      <c r="C180" s="41"/>
      <c r="D180" s="333">
        <v>69</v>
      </c>
      <c r="E180" s="41"/>
      <c r="F180" s="334">
        <v>348</v>
      </c>
      <c r="G180" s="334">
        <v>11</v>
      </c>
      <c r="H180" s="41" t="s">
        <v>2482</v>
      </c>
      <c r="I180" s="45">
        <v>0</v>
      </c>
      <c r="J180" s="41" t="s">
        <v>15</v>
      </c>
      <c r="K180" s="41"/>
    </row>
    <row r="181" spans="1:11" x14ac:dyDescent="0.25">
      <c r="A181" s="41">
        <v>146</v>
      </c>
      <c r="B181" s="42" t="s">
        <v>48</v>
      </c>
      <c r="C181" s="41"/>
      <c r="D181" s="333"/>
      <c r="E181" s="41"/>
      <c r="F181" s="334"/>
      <c r="G181" s="334"/>
      <c r="H181" s="41" t="s">
        <v>2482</v>
      </c>
      <c r="I181" s="45">
        <v>0</v>
      </c>
      <c r="J181" s="41" t="s">
        <v>15</v>
      </c>
      <c r="K181" s="41"/>
    </row>
    <row r="182" spans="1:11" x14ac:dyDescent="0.25">
      <c r="A182" s="41">
        <v>147</v>
      </c>
      <c r="B182" s="42" t="s">
        <v>48</v>
      </c>
      <c r="C182" s="41"/>
      <c r="D182" s="333"/>
      <c r="E182" s="41"/>
      <c r="F182" s="334"/>
      <c r="G182" s="334"/>
      <c r="H182" s="41" t="s">
        <v>2482</v>
      </c>
      <c r="I182" s="45">
        <v>0</v>
      </c>
      <c r="J182" s="41" t="s">
        <v>15</v>
      </c>
      <c r="K182" s="41"/>
    </row>
    <row r="183" spans="1:11" x14ac:dyDescent="0.25">
      <c r="A183" s="41">
        <v>148</v>
      </c>
      <c r="B183" s="42" t="s">
        <v>48</v>
      </c>
      <c r="C183" s="41" t="s">
        <v>176</v>
      </c>
      <c r="D183" s="333"/>
      <c r="E183" s="41"/>
      <c r="F183" s="334"/>
      <c r="G183" s="334"/>
      <c r="H183" s="41" t="s">
        <v>2482</v>
      </c>
      <c r="I183" s="45">
        <v>0</v>
      </c>
      <c r="J183" s="41" t="s">
        <v>15</v>
      </c>
      <c r="K183" s="41"/>
    </row>
    <row r="184" spans="1:11" x14ac:dyDescent="0.25">
      <c r="A184" s="41">
        <v>149</v>
      </c>
      <c r="B184" s="42" t="s">
        <v>48</v>
      </c>
      <c r="C184" s="41"/>
      <c r="D184" s="333"/>
      <c r="E184" s="41"/>
      <c r="F184" s="334"/>
      <c r="G184" s="334"/>
      <c r="H184" s="41" t="s">
        <v>2482</v>
      </c>
      <c r="I184" s="45">
        <v>0</v>
      </c>
      <c r="J184" s="41" t="s">
        <v>15</v>
      </c>
      <c r="K184" s="41"/>
    </row>
    <row r="185" spans="1:11" x14ac:dyDescent="0.25">
      <c r="A185" s="41">
        <v>150</v>
      </c>
      <c r="B185" s="42" t="s">
        <v>48</v>
      </c>
      <c r="C185" s="41"/>
      <c r="D185" s="333"/>
      <c r="E185" s="41"/>
      <c r="F185" s="334"/>
      <c r="G185" s="334"/>
      <c r="H185" s="41" t="s">
        <v>2482</v>
      </c>
      <c r="I185" s="45">
        <v>0</v>
      </c>
      <c r="J185" s="41" t="s">
        <v>15</v>
      </c>
      <c r="K185" s="41"/>
    </row>
    <row r="186" spans="1:11" x14ac:dyDescent="0.25">
      <c r="A186" s="41">
        <v>151</v>
      </c>
      <c r="B186" s="42" t="s">
        <v>48</v>
      </c>
      <c r="C186" s="41"/>
      <c r="D186" s="333"/>
      <c r="E186" s="41"/>
      <c r="F186" s="334"/>
      <c r="G186" s="334"/>
      <c r="H186" s="41" t="s">
        <v>2483</v>
      </c>
      <c r="I186" s="44">
        <v>27074250</v>
      </c>
      <c r="J186" s="41"/>
      <c r="K186" s="41" t="s">
        <v>181</v>
      </c>
    </row>
    <row r="187" spans="1:11" x14ac:dyDescent="0.25">
      <c r="A187" s="41">
        <v>152</v>
      </c>
      <c r="B187" s="42" t="s">
        <v>48</v>
      </c>
      <c r="C187" s="41"/>
      <c r="D187" s="333"/>
      <c r="E187" s="41"/>
      <c r="F187" s="334"/>
      <c r="G187" s="334"/>
      <c r="H187" s="41" t="s">
        <v>2483</v>
      </c>
      <c r="I187" s="44">
        <v>27074250</v>
      </c>
      <c r="J187" s="41"/>
      <c r="K187" s="41" t="s">
        <v>181</v>
      </c>
    </row>
    <row r="188" spans="1:11" x14ac:dyDescent="0.25">
      <c r="A188" s="41">
        <v>153</v>
      </c>
      <c r="B188" s="42" t="s">
        <v>48</v>
      </c>
      <c r="C188" s="41"/>
      <c r="D188" s="333"/>
      <c r="E188" s="41"/>
      <c r="F188" s="334"/>
      <c r="G188" s="334"/>
      <c r="H188" s="41" t="s">
        <v>2483</v>
      </c>
      <c r="I188" s="44">
        <v>27074250</v>
      </c>
      <c r="J188" s="41"/>
      <c r="K188" s="41" t="s">
        <v>181</v>
      </c>
    </row>
    <row r="189" spans="1:11" x14ac:dyDescent="0.25">
      <c r="A189" s="41">
        <v>154</v>
      </c>
      <c r="B189" s="42" t="s">
        <v>48</v>
      </c>
      <c r="C189" s="41"/>
      <c r="D189" s="333"/>
      <c r="E189" s="41"/>
      <c r="F189" s="334"/>
      <c r="G189" s="334"/>
      <c r="H189" s="41" t="s">
        <v>2483</v>
      </c>
      <c r="I189" s="44">
        <v>27074250</v>
      </c>
      <c r="J189" s="41"/>
      <c r="K189" s="41" t="s">
        <v>181</v>
      </c>
    </row>
    <row r="190" spans="1:11" x14ac:dyDescent="0.25">
      <c r="A190" s="41">
        <v>155</v>
      </c>
      <c r="B190" s="42" t="s">
        <v>48</v>
      </c>
      <c r="C190" s="41"/>
      <c r="D190" s="333"/>
      <c r="E190" s="41"/>
      <c r="F190" s="334"/>
      <c r="G190" s="334"/>
      <c r="H190" s="41" t="s">
        <v>2483</v>
      </c>
      <c r="I190" s="44">
        <v>27074250</v>
      </c>
      <c r="J190" s="41"/>
      <c r="K190" s="41" t="s">
        <v>181</v>
      </c>
    </row>
    <row r="191" spans="1:11" x14ac:dyDescent="0.25">
      <c r="A191" s="41">
        <v>156</v>
      </c>
      <c r="B191" s="42" t="s">
        <v>231</v>
      </c>
      <c r="C191" s="334" t="s">
        <v>220</v>
      </c>
      <c r="D191" s="333">
        <v>8</v>
      </c>
      <c r="E191" s="41"/>
      <c r="F191" s="334">
        <v>10</v>
      </c>
      <c r="G191" s="334">
        <v>10</v>
      </c>
      <c r="H191" s="41" t="s">
        <v>2484</v>
      </c>
      <c r="I191" s="44">
        <v>98000000</v>
      </c>
      <c r="J191" s="41" t="s">
        <v>15</v>
      </c>
      <c r="K191" s="41"/>
    </row>
    <row r="192" spans="1:11" x14ac:dyDescent="0.25">
      <c r="A192" s="41">
        <v>157</v>
      </c>
      <c r="B192" s="42" t="s">
        <v>231</v>
      </c>
      <c r="C192" s="334"/>
      <c r="D192" s="333"/>
      <c r="E192" s="41"/>
      <c r="F192" s="334"/>
      <c r="G192" s="334"/>
      <c r="H192" s="41" t="s">
        <v>2484</v>
      </c>
      <c r="I192" s="44">
        <v>98000000</v>
      </c>
      <c r="J192" s="41" t="s">
        <v>15</v>
      </c>
      <c r="K192" s="41"/>
    </row>
    <row r="193" spans="1:11" x14ac:dyDescent="0.25">
      <c r="A193" s="41">
        <v>158</v>
      </c>
      <c r="B193" s="42" t="s">
        <v>231</v>
      </c>
      <c r="C193" s="334"/>
      <c r="D193" s="333"/>
      <c r="E193" s="41"/>
      <c r="F193" s="334"/>
      <c r="G193" s="334"/>
      <c r="H193" s="41" t="s">
        <v>2485</v>
      </c>
      <c r="I193" s="44">
        <v>99000000</v>
      </c>
      <c r="J193" s="41" t="s">
        <v>15</v>
      </c>
      <c r="K193" s="41"/>
    </row>
    <row r="194" spans="1:11" x14ac:dyDescent="0.25">
      <c r="A194" s="41">
        <v>159</v>
      </c>
      <c r="B194" s="42" t="s">
        <v>231</v>
      </c>
      <c r="C194" s="334"/>
      <c r="D194" s="333"/>
      <c r="E194" s="41"/>
      <c r="F194" s="334"/>
      <c r="G194" s="334"/>
      <c r="H194" s="41" t="s">
        <v>2485</v>
      </c>
      <c r="I194" s="44">
        <v>99000000</v>
      </c>
      <c r="J194" s="41" t="s">
        <v>15</v>
      </c>
      <c r="K194" s="41"/>
    </row>
    <row r="195" spans="1:11" x14ac:dyDescent="0.25">
      <c r="A195" s="41">
        <v>160</v>
      </c>
      <c r="B195" s="42" t="s">
        <v>231</v>
      </c>
      <c r="C195" s="334"/>
      <c r="D195" s="333"/>
      <c r="E195" s="41"/>
      <c r="F195" s="334"/>
      <c r="G195" s="334"/>
      <c r="H195" s="41" t="s">
        <v>2486</v>
      </c>
      <c r="I195" s="44">
        <v>190875000</v>
      </c>
      <c r="J195" s="41"/>
      <c r="K195" s="41" t="s">
        <v>181</v>
      </c>
    </row>
    <row r="196" spans="1:11" x14ac:dyDescent="0.25">
      <c r="A196" s="41">
        <v>161</v>
      </c>
      <c r="B196" s="42" t="s">
        <v>231</v>
      </c>
      <c r="C196" s="334"/>
      <c r="D196" s="333"/>
      <c r="E196" s="41"/>
      <c r="F196" s="334"/>
      <c r="G196" s="334"/>
      <c r="H196" s="41" t="s">
        <v>2486</v>
      </c>
      <c r="I196" s="44">
        <v>190875000</v>
      </c>
      <c r="J196" s="41"/>
      <c r="K196" s="41" t="s">
        <v>181</v>
      </c>
    </row>
    <row r="197" spans="1:11" x14ac:dyDescent="0.25">
      <c r="A197" s="41">
        <v>162</v>
      </c>
      <c r="B197" s="42" t="s">
        <v>231</v>
      </c>
      <c r="C197" s="334"/>
      <c r="D197" s="333"/>
      <c r="E197" s="41"/>
      <c r="F197" s="334"/>
      <c r="G197" s="334"/>
      <c r="H197" s="41" t="s">
        <v>2487</v>
      </c>
      <c r="I197" s="44">
        <v>0</v>
      </c>
      <c r="J197" s="41"/>
      <c r="K197" s="41" t="s">
        <v>2391</v>
      </c>
    </row>
    <row r="198" spans="1:11" x14ac:dyDescent="0.25">
      <c r="A198" s="41">
        <v>163</v>
      </c>
      <c r="B198" s="42" t="s">
        <v>231</v>
      </c>
      <c r="C198" s="334"/>
      <c r="D198" s="333"/>
      <c r="E198" s="41"/>
      <c r="F198" s="334"/>
      <c r="G198" s="334"/>
      <c r="H198" s="41" t="s">
        <v>2487</v>
      </c>
      <c r="I198" s="44">
        <v>0</v>
      </c>
      <c r="J198" s="41"/>
      <c r="K198" s="41" t="s">
        <v>2391</v>
      </c>
    </row>
    <row r="199" spans="1:11" x14ac:dyDescent="0.25">
      <c r="A199" s="41">
        <v>164</v>
      </c>
      <c r="B199" s="42" t="s">
        <v>231</v>
      </c>
      <c r="C199" s="334"/>
      <c r="D199" s="333"/>
      <c r="E199" s="41"/>
      <c r="F199" s="334"/>
      <c r="G199" s="334"/>
      <c r="H199" s="41" t="s">
        <v>2487</v>
      </c>
      <c r="I199" s="44">
        <v>0</v>
      </c>
      <c r="J199" s="41"/>
      <c r="K199" s="41" t="s">
        <v>2391</v>
      </c>
    </row>
    <row r="200" spans="1:11" x14ac:dyDescent="0.25">
      <c r="A200" s="41">
        <v>165</v>
      </c>
      <c r="B200" s="42" t="s">
        <v>231</v>
      </c>
      <c r="C200" s="334"/>
      <c r="D200" s="333"/>
      <c r="E200" s="41"/>
      <c r="F200" s="334"/>
      <c r="G200" s="334"/>
      <c r="H200" s="41" t="s">
        <v>2488</v>
      </c>
      <c r="I200" s="44">
        <v>97000000</v>
      </c>
      <c r="J200" s="41" t="s">
        <v>15</v>
      </c>
      <c r="K200" s="41"/>
    </row>
    <row r="201" spans="1:11" x14ac:dyDescent="0.25">
      <c r="A201" s="41">
        <v>166</v>
      </c>
      <c r="B201" s="42" t="s">
        <v>2489</v>
      </c>
      <c r="C201" s="41" t="s">
        <v>220</v>
      </c>
      <c r="D201" s="164">
        <v>1</v>
      </c>
      <c r="E201" s="41"/>
      <c r="F201" s="41">
        <v>1</v>
      </c>
      <c r="G201" s="41">
        <v>1</v>
      </c>
      <c r="H201" s="41" t="s">
        <v>2490</v>
      </c>
      <c r="I201" s="44">
        <v>1274250000</v>
      </c>
      <c r="J201" s="41"/>
      <c r="K201" s="41" t="s">
        <v>181</v>
      </c>
    </row>
    <row r="202" spans="1:11" ht="31.5" x14ac:dyDescent="0.25">
      <c r="A202" s="41">
        <v>167</v>
      </c>
      <c r="B202" s="42" t="s">
        <v>1347</v>
      </c>
      <c r="C202" s="334" t="s">
        <v>176</v>
      </c>
      <c r="D202" s="333">
        <v>16</v>
      </c>
      <c r="E202" s="41"/>
      <c r="F202" s="334">
        <v>12</v>
      </c>
      <c r="G202" s="334">
        <v>5</v>
      </c>
      <c r="H202" s="41" t="s">
        <v>2491</v>
      </c>
      <c r="I202" s="45">
        <v>173775000</v>
      </c>
      <c r="J202" s="47"/>
      <c r="K202" s="41" t="s">
        <v>2459</v>
      </c>
    </row>
    <row r="203" spans="1:11" ht="31.5" x14ac:dyDescent="0.25">
      <c r="A203" s="41">
        <v>168</v>
      </c>
      <c r="B203" s="42" t="s">
        <v>1347</v>
      </c>
      <c r="C203" s="334"/>
      <c r="D203" s="333"/>
      <c r="E203" s="41"/>
      <c r="F203" s="334"/>
      <c r="G203" s="334"/>
      <c r="H203" s="41" t="s">
        <v>2491</v>
      </c>
      <c r="I203" s="45">
        <v>173775000</v>
      </c>
      <c r="J203" s="47"/>
      <c r="K203" s="41" t="s">
        <v>2459</v>
      </c>
    </row>
    <row r="204" spans="1:11" ht="31.5" x14ac:dyDescent="0.25">
      <c r="A204" s="41">
        <v>169</v>
      </c>
      <c r="B204" s="42" t="s">
        <v>1347</v>
      </c>
      <c r="C204" s="334"/>
      <c r="D204" s="333"/>
      <c r="E204" s="41"/>
      <c r="F204" s="334"/>
      <c r="G204" s="334"/>
      <c r="H204" s="41" t="s">
        <v>2491</v>
      </c>
      <c r="I204" s="45">
        <v>173775000</v>
      </c>
      <c r="J204" s="47"/>
      <c r="K204" s="41" t="s">
        <v>2459</v>
      </c>
    </row>
    <row r="205" spans="1:11" ht="31.5" x14ac:dyDescent="0.25">
      <c r="A205" s="41">
        <v>170</v>
      </c>
      <c r="B205" s="42" t="s">
        <v>1347</v>
      </c>
      <c r="C205" s="334"/>
      <c r="D205" s="333"/>
      <c r="E205" s="41"/>
      <c r="F205" s="334"/>
      <c r="G205" s="334"/>
      <c r="H205" s="41" t="s">
        <v>2492</v>
      </c>
      <c r="I205" s="45">
        <v>0</v>
      </c>
      <c r="J205" s="41"/>
      <c r="K205" s="41" t="s">
        <v>2493</v>
      </c>
    </row>
    <row r="206" spans="1:11" x14ac:dyDescent="0.25">
      <c r="A206" s="41">
        <v>171</v>
      </c>
      <c r="B206" s="42" t="s">
        <v>1347</v>
      </c>
      <c r="C206" s="334"/>
      <c r="D206" s="333"/>
      <c r="E206" s="41"/>
      <c r="F206" s="334"/>
      <c r="G206" s="334"/>
      <c r="H206" s="41" t="s">
        <v>2494</v>
      </c>
      <c r="I206" s="44">
        <v>128100000</v>
      </c>
      <c r="J206" s="41"/>
      <c r="K206" s="41" t="s">
        <v>181</v>
      </c>
    </row>
    <row r="207" spans="1:11" x14ac:dyDescent="0.25">
      <c r="A207" s="41">
        <v>172</v>
      </c>
      <c r="B207" s="42" t="s">
        <v>1587</v>
      </c>
      <c r="C207" s="334" t="s">
        <v>1628</v>
      </c>
      <c r="D207" s="333">
        <v>2</v>
      </c>
      <c r="E207" s="41"/>
      <c r="F207" s="41">
        <v>5</v>
      </c>
      <c r="G207" s="334">
        <v>3</v>
      </c>
      <c r="H207" s="41" t="s">
        <v>2495</v>
      </c>
      <c r="I207" s="44">
        <v>1600000000</v>
      </c>
      <c r="J207" s="41" t="s">
        <v>15</v>
      </c>
      <c r="K207" s="41"/>
    </row>
    <row r="208" spans="1:11" x14ac:dyDescent="0.25">
      <c r="A208" s="41">
        <v>173</v>
      </c>
      <c r="B208" s="42" t="s">
        <v>1587</v>
      </c>
      <c r="C208" s="334"/>
      <c r="D208" s="333"/>
      <c r="E208" s="41"/>
      <c r="F208" s="41"/>
      <c r="G208" s="334"/>
      <c r="H208" s="41" t="s">
        <v>2496</v>
      </c>
      <c r="I208" s="44">
        <v>1312500000</v>
      </c>
      <c r="J208" s="41" t="s">
        <v>725</v>
      </c>
      <c r="K208" s="41"/>
    </row>
    <row r="209" spans="1:11" ht="31.5" x14ac:dyDescent="0.25">
      <c r="A209" s="41">
        <v>174</v>
      </c>
      <c r="B209" s="42" t="s">
        <v>1587</v>
      </c>
      <c r="C209" s="334"/>
      <c r="D209" s="333"/>
      <c r="E209" s="41"/>
      <c r="F209" s="41"/>
      <c r="G209" s="334"/>
      <c r="H209" s="41" t="s">
        <v>2497</v>
      </c>
      <c r="I209" s="43">
        <v>2408307540</v>
      </c>
      <c r="J209" s="41"/>
      <c r="K209" s="334" t="s">
        <v>181</v>
      </c>
    </row>
    <row r="210" spans="1:11" x14ac:dyDescent="0.25">
      <c r="A210" s="41">
        <v>175</v>
      </c>
      <c r="B210" s="42" t="s">
        <v>562</v>
      </c>
      <c r="C210" s="334" t="s">
        <v>220</v>
      </c>
      <c r="D210" s="333">
        <v>8</v>
      </c>
      <c r="E210" s="41"/>
      <c r="F210" s="334">
        <v>9</v>
      </c>
      <c r="G210" s="334">
        <v>9</v>
      </c>
      <c r="H210" s="334" t="s">
        <v>2498</v>
      </c>
      <c r="I210" s="45"/>
      <c r="J210" s="41"/>
      <c r="K210" s="334"/>
    </row>
    <row r="211" spans="1:11" x14ac:dyDescent="0.25">
      <c r="A211" s="41">
        <v>176</v>
      </c>
      <c r="B211" s="42" t="s">
        <v>562</v>
      </c>
      <c r="C211" s="334"/>
      <c r="D211" s="333"/>
      <c r="E211" s="41"/>
      <c r="F211" s="334"/>
      <c r="G211" s="334"/>
      <c r="H211" s="334"/>
      <c r="I211" s="45">
        <v>0</v>
      </c>
      <c r="J211" s="41"/>
      <c r="K211" s="334" t="s">
        <v>2386</v>
      </c>
    </row>
    <row r="212" spans="1:11" x14ac:dyDescent="0.25">
      <c r="A212" s="41">
        <v>177</v>
      </c>
      <c r="B212" s="42" t="s">
        <v>562</v>
      </c>
      <c r="C212" s="334"/>
      <c r="D212" s="333"/>
      <c r="E212" s="41"/>
      <c r="F212" s="334"/>
      <c r="G212" s="334"/>
      <c r="H212" s="334"/>
      <c r="I212" s="45">
        <v>0</v>
      </c>
      <c r="J212" s="41"/>
      <c r="K212" s="334"/>
    </row>
    <row r="213" spans="1:11" x14ac:dyDescent="0.25">
      <c r="A213" s="41">
        <v>178</v>
      </c>
      <c r="B213" s="42" t="s">
        <v>562</v>
      </c>
      <c r="C213" s="334"/>
      <c r="D213" s="333"/>
      <c r="E213" s="41"/>
      <c r="F213" s="334"/>
      <c r="G213" s="334"/>
      <c r="H213" s="334"/>
      <c r="I213" s="45">
        <v>0</v>
      </c>
      <c r="J213" s="41"/>
      <c r="K213" s="334"/>
    </row>
    <row r="214" spans="1:11" x14ac:dyDescent="0.25">
      <c r="A214" s="41">
        <v>179</v>
      </c>
      <c r="B214" s="42" t="s">
        <v>562</v>
      </c>
      <c r="C214" s="334"/>
      <c r="D214" s="333"/>
      <c r="E214" s="41"/>
      <c r="F214" s="334"/>
      <c r="G214" s="334"/>
      <c r="H214" s="334"/>
      <c r="I214" s="45">
        <v>0</v>
      </c>
      <c r="J214" s="41"/>
      <c r="K214" s="334"/>
    </row>
    <row r="215" spans="1:11" x14ac:dyDescent="0.25">
      <c r="A215" s="41">
        <v>180</v>
      </c>
      <c r="B215" s="42" t="s">
        <v>562</v>
      </c>
      <c r="C215" s="334"/>
      <c r="D215" s="333"/>
      <c r="E215" s="41"/>
      <c r="F215" s="334"/>
      <c r="G215" s="334"/>
      <c r="H215" s="334"/>
      <c r="I215" s="45">
        <v>0</v>
      </c>
      <c r="J215" s="41"/>
      <c r="K215" s="334"/>
    </row>
    <row r="216" spans="1:11" x14ac:dyDescent="0.25">
      <c r="A216" s="41">
        <v>181</v>
      </c>
      <c r="B216" s="42" t="s">
        <v>562</v>
      </c>
      <c r="C216" s="334"/>
      <c r="D216" s="333"/>
      <c r="E216" s="41"/>
      <c r="F216" s="334"/>
      <c r="G216" s="334"/>
      <c r="H216" s="334"/>
      <c r="I216" s="45">
        <v>0</v>
      </c>
      <c r="J216" s="41"/>
      <c r="K216" s="334"/>
    </row>
    <row r="217" spans="1:11" x14ac:dyDescent="0.25">
      <c r="A217" s="41">
        <v>182</v>
      </c>
      <c r="B217" s="42" t="s">
        <v>562</v>
      </c>
      <c r="C217" s="334"/>
      <c r="D217" s="333"/>
      <c r="E217" s="41"/>
      <c r="F217" s="334"/>
      <c r="G217" s="334"/>
      <c r="H217" s="334"/>
      <c r="I217" s="45">
        <v>0</v>
      </c>
      <c r="J217" s="41"/>
      <c r="K217" s="334"/>
    </row>
    <row r="218" spans="1:11" x14ac:dyDescent="0.25">
      <c r="A218" s="41">
        <v>183</v>
      </c>
      <c r="B218" s="42" t="s">
        <v>562</v>
      </c>
      <c r="C218" s="334"/>
      <c r="D218" s="333"/>
      <c r="E218" s="41"/>
      <c r="F218" s="334"/>
      <c r="G218" s="334"/>
      <c r="H218" s="334"/>
      <c r="I218" s="45">
        <v>0</v>
      </c>
      <c r="J218" s="41"/>
      <c r="K218" s="334"/>
    </row>
    <row r="219" spans="1:11" x14ac:dyDescent="0.25">
      <c r="A219" s="41">
        <v>184</v>
      </c>
      <c r="B219" s="42" t="s">
        <v>239</v>
      </c>
      <c r="C219" s="334" t="s">
        <v>220</v>
      </c>
      <c r="D219" s="333">
        <v>10</v>
      </c>
      <c r="E219" s="41"/>
      <c r="F219" s="334">
        <v>9</v>
      </c>
      <c r="G219" s="334">
        <v>9</v>
      </c>
      <c r="H219" s="334" t="s">
        <v>2499</v>
      </c>
      <c r="I219" s="48"/>
      <c r="J219" s="41"/>
      <c r="K219" s="334" t="s">
        <v>2386</v>
      </c>
    </row>
    <row r="220" spans="1:11" x14ac:dyDescent="0.25">
      <c r="A220" s="41">
        <v>185</v>
      </c>
      <c r="B220" s="42" t="s">
        <v>239</v>
      </c>
      <c r="C220" s="334"/>
      <c r="D220" s="333"/>
      <c r="E220" s="41"/>
      <c r="F220" s="334"/>
      <c r="G220" s="334"/>
      <c r="H220" s="334"/>
      <c r="I220" s="48">
        <v>0</v>
      </c>
      <c r="J220" s="41"/>
      <c r="K220" s="334"/>
    </row>
    <row r="221" spans="1:11" x14ac:dyDescent="0.25">
      <c r="A221" s="41">
        <v>186</v>
      </c>
      <c r="B221" s="42" t="s">
        <v>239</v>
      </c>
      <c r="C221" s="334"/>
      <c r="D221" s="333"/>
      <c r="E221" s="41"/>
      <c r="F221" s="334"/>
      <c r="G221" s="334"/>
      <c r="H221" s="334"/>
      <c r="I221" s="48">
        <v>0</v>
      </c>
      <c r="J221" s="41"/>
      <c r="K221" s="334"/>
    </row>
    <row r="222" spans="1:11" x14ac:dyDescent="0.25">
      <c r="A222" s="41">
        <v>187</v>
      </c>
      <c r="B222" s="42" t="s">
        <v>239</v>
      </c>
      <c r="C222" s="334"/>
      <c r="D222" s="333"/>
      <c r="E222" s="41"/>
      <c r="F222" s="334"/>
      <c r="G222" s="334"/>
      <c r="H222" s="334"/>
      <c r="I222" s="48">
        <v>0</v>
      </c>
      <c r="J222" s="41"/>
      <c r="K222" s="334"/>
    </row>
    <row r="223" spans="1:11" x14ac:dyDescent="0.25">
      <c r="A223" s="41">
        <v>188</v>
      </c>
      <c r="B223" s="42" t="s">
        <v>239</v>
      </c>
      <c r="C223" s="334"/>
      <c r="D223" s="333"/>
      <c r="E223" s="41"/>
      <c r="F223" s="334"/>
      <c r="G223" s="334"/>
      <c r="H223" s="334"/>
      <c r="I223" s="48">
        <v>0</v>
      </c>
      <c r="J223" s="41"/>
      <c r="K223" s="334"/>
    </row>
    <row r="224" spans="1:11" x14ac:dyDescent="0.25">
      <c r="A224" s="41">
        <v>189</v>
      </c>
      <c r="B224" s="42" t="s">
        <v>239</v>
      </c>
      <c r="C224" s="334"/>
      <c r="D224" s="333"/>
      <c r="E224" s="41"/>
      <c r="F224" s="334"/>
      <c r="G224" s="334"/>
      <c r="H224" s="334"/>
      <c r="I224" s="48">
        <v>0</v>
      </c>
      <c r="J224" s="41"/>
      <c r="K224" s="334"/>
    </row>
    <row r="225" spans="1:11" x14ac:dyDescent="0.25">
      <c r="A225" s="41">
        <v>190</v>
      </c>
      <c r="B225" s="42" t="s">
        <v>239</v>
      </c>
      <c r="C225" s="334"/>
      <c r="D225" s="333"/>
      <c r="E225" s="41"/>
      <c r="F225" s="334"/>
      <c r="G225" s="334"/>
      <c r="H225" s="334"/>
      <c r="I225" s="48">
        <v>0</v>
      </c>
      <c r="J225" s="41"/>
      <c r="K225" s="334"/>
    </row>
    <row r="226" spans="1:11" x14ac:dyDescent="0.25">
      <c r="A226" s="41">
        <v>191</v>
      </c>
      <c r="B226" s="42" t="s">
        <v>239</v>
      </c>
      <c r="C226" s="334"/>
      <c r="D226" s="333"/>
      <c r="E226" s="41"/>
      <c r="F226" s="334"/>
      <c r="G226" s="334"/>
      <c r="H226" s="334"/>
      <c r="I226" s="48">
        <v>0</v>
      </c>
      <c r="J226" s="41"/>
      <c r="K226" s="334"/>
    </row>
    <row r="227" spans="1:11" x14ac:dyDescent="0.25">
      <c r="A227" s="41">
        <v>192</v>
      </c>
      <c r="B227" s="42" t="s">
        <v>239</v>
      </c>
      <c r="C227" s="334"/>
      <c r="D227" s="333"/>
      <c r="E227" s="41"/>
      <c r="F227" s="334"/>
      <c r="G227" s="334"/>
      <c r="H227" s="41" t="s">
        <v>2500</v>
      </c>
      <c r="I227" s="362">
        <v>0</v>
      </c>
      <c r="J227" s="334"/>
      <c r="K227" s="334" t="s">
        <v>2391</v>
      </c>
    </row>
    <row r="228" spans="1:11" x14ac:dyDescent="0.25">
      <c r="A228" s="41">
        <v>193</v>
      </c>
      <c r="B228" s="42" t="s">
        <v>239</v>
      </c>
      <c r="C228" s="334"/>
      <c r="D228" s="333"/>
      <c r="E228" s="41"/>
      <c r="F228" s="334"/>
      <c r="G228" s="334"/>
      <c r="H228" s="41" t="s">
        <v>2501</v>
      </c>
      <c r="I228" s="362"/>
      <c r="J228" s="334"/>
      <c r="K228" s="334"/>
    </row>
    <row r="229" spans="1:11" x14ac:dyDescent="0.25">
      <c r="A229" s="41">
        <v>194</v>
      </c>
      <c r="B229" s="42" t="s">
        <v>59</v>
      </c>
      <c r="C229" s="334" t="s">
        <v>176</v>
      </c>
      <c r="D229" s="333">
        <v>24</v>
      </c>
      <c r="E229" s="41"/>
      <c r="F229" s="334">
        <v>14</v>
      </c>
      <c r="G229" s="334">
        <v>4</v>
      </c>
      <c r="H229" s="41" t="s">
        <v>919</v>
      </c>
      <c r="I229" s="43">
        <v>83125000</v>
      </c>
      <c r="J229" s="41" t="s">
        <v>15</v>
      </c>
      <c r="K229" s="41"/>
    </row>
    <row r="230" spans="1:11" x14ac:dyDescent="0.25">
      <c r="A230" s="41">
        <v>195</v>
      </c>
      <c r="B230" s="42" t="s">
        <v>59</v>
      </c>
      <c r="C230" s="334"/>
      <c r="D230" s="333"/>
      <c r="E230" s="41"/>
      <c r="F230" s="334"/>
      <c r="G230" s="334"/>
      <c r="H230" s="41" t="s">
        <v>919</v>
      </c>
      <c r="I230" s="43">
        <v>83125000</v>
      </c>
      <c r="J230" s="41" t="s">
        <v>15</v>
      </c>
      <c r="K230" s="41"/>
    </row>
    <row r="231" spans="1:11" x14ac:dyDescent="0.25">
      <c r="A231" s="41">
        <v>196</v>
      </c>
      <c r="B231" s="42" t="s">
        <v>59</v>
      </c>
      <c r="C231" s="334"/>
      <c r="D231" s="333"/>
      <c r="E231" s="41"/>
      <c r="F231" s="334"/>
      <c r="G231" s="334"/>
      <c r="H231" s="41" t="s">
        <v>919</v>
      </c>
      <c r="I231" s="43">
        <v>0</v>
      </c>
      <c r="J231" s="41" t="s">
        <v>15</v>
      </c>
      <c r="K231" s="41"/>
    </row>
    <row r="232" spans="1:11" x14ac:dyDescent="0.25">
      <c r="A232" s="41">
        <v>197</v>
      </c>
      <c r="B232" s="42" t="s">
        <v>59</v>
      </c>
      <c r="C232" s="334"/>
      <c r="D232" s="333"/>
      <c r="E232" s="41"/>
      <c r="F232" s="334"/>
      <c r="G232" s="334"/>
      <c r="H232" s="41" t="s">
        <v>919</v>
      </c>
      <c r="I232" s="43">
        <v>0</v>
      </c>
      <c r="J232" s="41" t="s">
        <v>15</v>
      </c>
      <c r="K232" s="41"/>
    </row>
    <row r="233" spans="1:11" x14ac:dyDescent="0.25">
      <c r="A233" s="41">
        <v>198</v>
      </c>
      <c r="B233" s="42" t="s">
        <v>2291</v>
      </c>
      <c r="C233" s="334" t="s">
        <v>176</v>
      </c>
      <c r="D233" s="333">
        <v>2</v>
      </c>
      <c r="E233" s="41"/>
      <c r="F233" s="334">
        <v>2</v>
      </c>
      <c r="G233" s="334">
        <v>2</v>
      </c>
      <c r="H233" s="41"/>
      <c r="I233" s="43"/>
      <c r="J233" s="41"/>
      <c r="K233" s="41"/>
    </row>
    <row r="234" spans="1:11" x14ac:dyDescent="0.25">
      <c r="A234" s="41">
        <v>199</v>
      </c>
      <c r="B234" s="42" t="s">
        <v>2291</v>
      </c>
      <c r="C234" s="334"/>
      <c r="D234" s="333"/>
      <c r="E234" s="41"/>
      <c r="F234" s="334"/>
      <c r="G234" s="334"/>
      <c r="H234" s="41" t="s">
        <v>2502</v>
      </c>
      <c r="I234" s="43">
        <v>30750000</v>
      </c>
      <c r="J234" s="41" t="s">
        <v>15</v>
      </c>
      <c r="K234" s="41"/>
    </row>
    <row r="235" spans="1:11" x14ac:dyDescent="0.25">
      <c r="A235" s="41">
        <v>200</v>
      </c>
      <c r="B235" s="42" t="s">
        <v>2559</v>
      </c>
      <c r="C235" s="334"/>
      <c r="D235" s="333"/>
      <c r="E235" s="41"/>
      <c r="F235" s="334"/>
      <c r="G235" s="334"/>
      <c r="H235" s="41"/>
      <c r="I235" s="48"/>
      <c r="J235" s="41"/>
      <c r="K235" s="41"/>
    </row>
    <row r="236" spans="1:11" ht="31.5" x14ac:dyDescent="0.25">
      <c r="A236" s="41">
        <v>201</v>
      </c>
      <c r="B236" s="42" t="s">
        <v>2503</v>
      </c>
      <c r="C236" s="334" t="s">
        <v>172</v>
      </c>
      <c r="D236" s="333">
        <v>4</v>
      </c>
      <c r="E236" s="41"/>
      <c r="F236" s="334">
        <v>3</v>
      </c>
      <c r="G236" s="334">
        <v>3</v>
      </c>
      <c r="H236" s="41" t="s">
        <v>2504</v>
      </c>
      <c r="I236" s="43">
        <v>2062500000</v>
      </c>
      <c r="J236" s="41" t="s">
        <v>15</v>
      </c>
      <c r="K236" s="41"/>
    </row>
    <row r="237" spans="1:11" ht="31.5" x14ac:dyDescent="0.25">
      <c r="A237" s="41">
        <v>202</v>
      </c>
      <c r="B237" s="42" t="s">
        <v>2503</v>
      </c>
      <c r="C237" s="334"/>
      <c r="D237" s="333"/>
      <c r="E237" s="41"/>
      <c r="F237" s="334"/>
      <c r="G237" s="334"/>
      <c r="H237" s="41" t="s">
        <v>2505</v>
      </c>
      <c r="I237" s="43">
        <v>2594800000</v>
      </c>
      <c r="J237" s="41"/>
      <c r="K237" s="41" t="s">
        <v>181</v>
      </c>
    </row>
    <row r="238" spans="1:11" ht="31.5" x14ac:dyDescent="0.25">
      <c r="A238" s="41">
        <v>203</v>
      </c>
      <c r="B238" s="42" t="s">
        <v>2506</v>
      </c>
      <c r="C238" s="334"/>
      <c r="D238" s="333"/>
      <c r="E238" s="41"/>
      <c r="F238" s="334"/>
      <c r="G238" s="334"/>
      <c r="H238" s="41" t="s">
        <v>923</v>
      </c>
      <c r="I238" s="48">
        <v>0</v>
      </c>
      <c r="J238" s="41"/>
      <c r="K238" s="41" t="s">
        <v>2391</v>
      </c>
    </row>
    <row r="239" spans="1:11" x14ac:dyDescent="0.25">
      <c r="A239" s="41">
        <v>204</v>
      </c>
      <c r="B239" s="42" t="s">
        <v>2507</v>
      </c>
      <c r="C239" s="334" t="s">
        <v>172</v>
      </c>
      <c r="D239" s="164">
        <v>1</v>
      </c>
      <c r="E239" s="41"/>
      <c r="F239" s="41">
        <v>1</v>
      </c>
      <c r="G239" s="41">
        <v>1</v>
      </c>
      <c r="H239" s="41" t="s">
        <v>1087</v>
      </c>
      <c r="I239" s="43">
        <v>1584000000</v>
      </c>
      <c r="J239" s="41" t="s">
        <v>15</v>
      </c>
      <c r="K239" s="41"/>
    </row>
    <row r="240" spans="1:11" x14ac:dyDescent="0.25">
      <c r="A240" s="41">
        <v>205</v>
      </c>
      <c r="B240" s="42" t="s">
        <v>443</v>
      </c>
      <c r="C240" s="334"/>
      <c r="D240" s="333">
        <v>3</v>
      </c>
      <c r="E240" s="41"/>
      <c r="F240" s="334">
        <v>3</v>
      </c>
      <c r="G240" s="334">
        <v>2</v>
      </c>
      <c r="H240" s="41" t="s">
        <v>2508</v>
      </c>
      <c r="I240" s="43">
        <v>0</v>
      </c>
      <c r="J240" s="41" t="s">
        <v>15</v>
      </c>
      <c r="K240" s="41"/>
    </row>
    <row r="241" spans="1:11" x14ac:dyDescent="0.25">
      <c r="A241" s="41">
        <v>206</v>
      </c>
      <c r="B241" s="42" t="s">
        <v>443</v>
      </c>
      <c r="C241" s="334"/>
      <c r="D241" s="333"/>
      <c r="E241" s="41"/>
      <c r="F241" s="334"/>
      <c r="G241" s="334"/>
      <c r="H241" s="41" t="s">
        <v>987</v>
      </c>
      <c r="I241" s="43">
        <v>80000000</v>
      </c>
      <c r="J241" s="41" t="s">
        <v>15</v>
      </c>
      <c r="K241" s="41"/>
    </row>
    <row r="242" spans="1:11" x14ac:dyDescent="0.25">
      <c r="A242" s="41">
        <v>207</v>
      </c>
      <c r="B242" s="42" t="s">
        <v>1652</v>
      </c>
      <c r="C242" s="41" t="s">
        <v>172</v>
      </c>
      <c r="D242" s="164">
        <v>1</v>
      </c>
      <c r="E242" s="41"/>
      <c r="F242" s="41">
        <v>1</v>
      </c>
      <c r="G242" s="41">
        <v>1</v>
      </c>
      <c r="H242" s="41" t="s">
        <v>2509</v>
      </c>
      <c r="I242" s="43">
        <v>1274742000</v>
      </c>
      <c r="J242" s="41"/>
      <c r="K242" s="41" t="s">
        <v>181</v>
      </c>
    </row>
    <row r="243" spans="1:11" x14ac:dyDescent="0.25">
      <c r="A243" s="41">
        <v>208</v>
      </c>
      <c r="B243" s="42" t="s">
        <v>444</v>
      </c>
      <c r="C243" s="41" t="s">
        <v>176</v>
      </c>
      <c r="D243" s="164"/>
      <c r="E243" s="41"/>
      <c r="F243" s="41">
        <v>2</v>
      </c>
      <c r="G243" s="41">
        <v>1</v>
      </c>
      <c r="H243" s="41" t="s">
        <v>2510</v>
      </c>
      <c r="I243" s="43">
        <v>12000000</v>
      </c>
      <c r="J243" s="41" t="s">
        <v>15</v>
      </c>
      <c r="K243" s="41"/>
    </row>
    <row r="244" spans="1:11" x14ac:dyDescent="0.25">
      <c r="A244" s="41">
        <v>209</v>
      </c>
      <c r="B244" s="42" t="s">
        <v>596</v>
      </c>
      <c r="C244" s="334" t="s">
        <v>176</v>
      </c>
      <c r="D244" s="333">
        <v>3</v>
      </c>
      <c r="E244" s="41"/>
      <c r="F244" s="334">
        <v>14</v>
      </c>
      <c r="G244" s="334">
        <v>5</v>
      </c>
      <c r="H244" s="41"/>
      <c r="I244" s="43"/>
      <c r="J244" s="41"/>
      <c r="K244" s="41"/>
    </row>
    <row r="245" spans="1:11" x14ac:dyDescent="0.25">
      <c r="A245" s="41">
        <v>210</v>
      </c>
      <c r="B245" s="42" t="s">
        <v>2511</v>
      </c>
      <c r="C245" s="334"/>
      <c r="D245" s="333"/>
      <c r="E245" s="41"/>
      <c r="F245" s="334"/>
      <c r="G245" s="334"/>
      <c r="H245" s="41" t="s">
        <v>2512</v>
      </c>
      <c r="I245" s="43">
        <v>76000000</v>
      </c>
      <c r="J245" s="41" t="s">
        <v>15</v>
      </c>
      <c r="K245" s="41"/>
    </row>
    <row r="246" spans="1:11" x14ac:dyDescent="0.25">
      <c r="A246" s="41">
        <v>211</v>
      </c>
      <c r="B246" s="42" t="s">
        <v>2511</v>
      </c>
      <c r="C246" s="334"/>
      <c r="D246" s="333"/>
      <c r="E246" s="41"/>
      <c r="F246" s="334"/>
      <c r="G246" s="334"/>
      <c r="H246" s="41" t="s">
        <v>2512</v>
      </c>
      <c r="I246" s="43">
        <v>76000000</v>
      </c>
      <c r="J246" s="41" t="s">
        <v>15</v>
      </c>
      <c r="K246" s="41"/>
    </row>
    <row r="247" spans="1:11" x14ac:dyDescent="0.25">
      <c r="A247" s="41">
        <v>212</v>
      </c>
      <c r="B247" s="42" t="s">
        <v>2511</v>
      </c>
      <c r="C247" s="334"/>
      <c r="D247" s="333"/>
      <c r="E247" s="41"/>
      <c r="F247" s="334"/>
      <c r="G247" s="334"/>
      <c r="H247" s="41" t="s">
        <v>2513</v>
      </c>
      <c r="I247" s="43">
        <v>70000000</v>
      </c>
      <c r="J247" s="41" t="s">
        <v>15</v>
      </c>
      <c r="K247" s="41"/>
    </row>
    <row r="248" spans="1:11" x14ac:dyDescent="0.25">
      <c r="A248" s="41">
        <v>213</v>
      </c>
      <c r="B248" s="42" t="s">
        <v>2511</v>
      </c>
      <c r="C248" s="334"/>
      <c r="D248" s="333"/>
      <c r="E248" s="41"/>
      <c r="F248" s="334"/>
      <c r="G248" s="334"/>
      <c r="H248" s="41" t="s">
        <v>2513</v>
      </c>
      <c r="I248" s="43">
        <v>70000000</v>
      </c>
      <c r="J248" s="41" t="s">
        <v>15</v>
      </c>
      <c r="K248" s="41"/>
    </row>
    <row r="249" spans="1:11" x14ac:dyDescent="0.25">
      <c r="A249" s="41">
        <v>214</v>
      </c>
      <c r="B249" s="42" t="s">
        <v>2511</v>
      </c>
      <c r="C249" s="334"/>
      <c r="D249" s="333"/>
      <c r="E249" s="41"/>
      <c r="F249" s="334"/>
      <c r="G249" s="334"/>
      <c r="H249" s="41" t="s">
        <v>2513</v>
      </c>
      <c r="I249" s="43">
        <v>70000000</v>
      </c>
      <c r="J249" s="41" t="s">
        <v>15</v>
      </c>
      <c r="K249" s="41"/>
    </row>
    <row r="250" spans="1:11" x14ac:dyDescent="0.25">
      <c r="A250" s="49" t="s">
        <v>69</v>
      </c>
      <c r="B250" s="335" t="s">
        <v>617</v>
      </c>
      <c r="C250" s="335"/>
      <c r="D250" s="335"/>
      <c r="E250" s="335"/>
      <c r="F250" s="335"/>
      <c r="G250" s="335"/>
      <c r="H250" s="335"/>
      <c r="I250" s="335"/>
      <c r="J250" s="335"/>
      <c r="K250" s="335"/>
    </row>
    <row r="251" spans="1:11" x14ac:dyDescent="0.25">
      <c r="A251" s="41">
        <v>215</v>
      </c>
      <c r="B251" s="42" t="s">
        <v>117</v>
      </c>
      <c r="C251" s="334" t="s">
        <v>176</v>
      </c>
      <c r="D251" s="333">
        <v>2</v>
      </c>
      <c r="E251" s="41"/>
      <c r="F251" s="334">
        <v>2</v>
      </c>
      <c r="G251" s="41">
        <v>1</v>
      </c>
      <c r="H251" s="41" t="s">
        <v>2514</v>
      </c>
      <c r="I251" s="43">
        <v>89000000</v>
      </c>
      <c r="J251" s="41" t="s">
        <v>15</v>
      </c>
      <c r="K251" s="41"/>
    </row>
    <row r="252" spans="1:11" x14ac:dyDescent="0.25">
      <c r="A252" s="41">
        <v>216</v>
      </c>
      <c r="B252" s="42" t="s">
        <v>117</v>
      </c>
      <c r="C252" s="334"/>
      <c r="D252" s="333"/>
      <c r="E252" s="41"/>
      <c r="F252" s="334"/>
      <c r="G252" s="41">
        <v>1</v>
      </c>
      <c r="H252" s="41" t="s">
        <v>2515</v>
      </c>
      <c r="I252" s="48">
        <v>0</v>
      </c>
      <c r="J252" s="41"/>
      <c r="K252" s="41" t="s">
        <v>2391</v>
      </c>
    </row>
    <row r="253" spans="1:11" x14ac:dyDescent="0.25">
      <c r="A253" s="41">
        <v>217</v>
      </c>
      <c r="B253" s="42" t="s">
        <v>1128</v>
      </c>
      <c r="C253" s="41" t="s">
        <v>176</v>
      </c>
      <c r="D253" s="333">
        <v>2</v>
      </c>
      <c r="E253" s="41"/>
      <c r="F253" s="334">
        <v>2</v>
      </c>
      <c r="G253" s="334">
        <v>2</v>
      </c>
      <c r="H253" s="41" t="s">
        <v>2516</v>
      </c>
      <c r="I253" s="43">
        <v>300000000</v>
      </c>
      <c r="J253" s="41"/>
      <c r="K253" s="41" t="s">
        <v>2517</v>
      </c>
    </row>
    <row r="254" spans="1:11" x14ac:dyDescent="0.25">
      <c r="A254" s="41">
        <v>218</v>
      </c>
      <c r="B254" s="42" t="s">
        <v>1128</v>
      </c>
      <c r="C254" s="41"/>
      <c r="D254" s="333"/>
      <c r="E254" s="41"/>
      <c r="F254" s="334"/>
      <c r="G254" s="334"/>
      <c r="H254" s="41" t="s">
        <v>2516</v>
      </c>
      <c r="I254" s="43">
        <v>166962263</v>
      </c>
      <c r="J254" s="41" t="s">
        <v>15</v>
      </c>
      <c r="K254" s="41"/>
    </row>
    <row r="255" spans="1:11" x14ac:dyDescent="0.25">
      <c r="A255" s="41">
        <v>219</v>
      </c>
      <c r="B255" s="42" t="s">
        <v>2519</v>
      </c>
      <c r="C255" s="41" t="s">
        <v>176</v>
      </c>
      <c r="D255" s="164">
        <v>2</v>
      </c>
      <c r="E255" s="41"/>
      <c r="F255" s="41">
        <v>2</v>
      </c>
      <c r="G255" s="41">
        <v>2</v>
      </c>
      <c r="H255" s="41" t="s">
        <v>2518</v>
      </c>
      <c r="I255" s="43">
        <v>55000000</v>
      </c>
      <c r="J255" s="41" t="s">
        <v>725</v>
      </c>
      <c r="K255" s="41"/>
    </row>
    <row r="256" spans="1:11" x14ac:dyDescent="0.25">
      <c r="A256" s="41">
        <v>220</v>
      </c>
      <c r="B256" s="42" t="s">
        <v>2521</v>
      </c>
      <c r="C256" s="334" t="s">
        <v>176</v>
      </c>
      <c r="D256" s="333">
        <v>2</v>
      </c>
      <c r="E256" s="41"/>
      <c r="F256" s="334">
        <v>2</v>
      </c>
      <c r="G256" s="334">
        <v>2</v>
      </c>
      <c r="H256" s="41" t="s">
        <v>2520</v>
      </c>
      <c r="I256" s="43">
        <v>60000000</v>
      </c>
      <c r="J256" s="41" t="s">
        <v>725</v>
      </c>
      <c r="K256" s="41"/>
    </row>
    <row r="257" spans="1:19" x14ac:dyDescent="0.25">
      <c r="A257" s="41">
        <v>221</v>
      </c>
      <c r="B257" s="42" t="s">
        <v>2521</v>
      </c>
      <c r="C257" s="334"/>
      <c r="D257" s="333"/>
      <c r="E257" s="41"/>
      <c r="F257" s="334"/>
      <c r="G257" s="334"/>
      <c r="H257" s="41" t="s">
        <v>2522</v>
      </c>
      <c r="I257" s="43">
        <v>60000000</v>
      </c>
      <c r="J257" s="41" t="s">
        <v>725</v>
      </c>
      <c r="K257" s="41"/>
    </row>
    <row r="258" spans="1:19" x14ac:dyDescent="0.25">
      <c r="A258" s="41">
        <v>222</v>
      </c>
      <c r="B258" s="42" t="s">
        <v>2560</v>
      </c>
      <c r="C258" s="41"/>
      <c r="D258" s="164">
        <v>2</v>
      </c>
      <c r="E258" s="41"/>
      <c r="F258" s="41">
        <v>2</v>
      </c>
      <c r="G258" s="41">
        <v>1</v>
      </c>
      <c r="H258" s="41" t="s">
        <v>2523</v>
      </c>
      <c r="I258" s="43">
        <v>38000000</v>
      </c>
      <c r="J258" s="41" t="s">
        <v>15</v>
      </c>
      <c r="K258" s="41"/>
    </row>
    <row r="259" spans="1:19" x14ac:dyDescent="0.25">
      <c r="A259" s="41">
        <v>223</v>
      </c>
      <c r="B259" s="42" t="s">
        <v>2304</v>
      </c>
      <c r="C259" s="41"/>
      <c r="D259" s="164" t="s">
        <v>989</v>
      </c>
      <c r="E259" s="41"/>
      <c r="F259" s="41">
        <v>4</v>
      </c>
      <c r="G259" s="41">
        <v>0</v>
      </c>
      <c r="H259" s="41">
        <v>0</v>
      </c>
      <c r="I259" s="48">
        <v>0</v>
      </c>
      <c r="J259" s="41">
        <v>0</v>
      </c>
      <c r="K259" s="41"/>
    </row>
    <row r="260" spans="1:19" x14ac:dyDescent="0.25">
      <c r="A260" s="41">
        <v>224</v>
      </c>
      <c r="B260" s="42" t="s">
        <v>2561</v>
      </c>
      <c r="C260" s="41" t="s">
        <v>176</v>
      </c>
      <c r="D260" s="164" t="s">
        <v>989</v>
      </c>
      <c r="E260" s="41"/>
      <c r="F260" s="41">
        <v>1</v>
      </c>
      <c r="G260" s="41">
        <v>0</v>
      </c>
      <c r="H260" s="41">
        <v>0</v>
      </c>
      <c r="I260" s="48">
        <v>0</v>
      </c>
      <c r="J260" s="41">
        <v>0</v>
      </c>
      <c r="K260" s="41"/>
    </row>
    <row r="261" spans="1:19" x14ac:dyDescent="0.25">
      <c r="A261" s="41">
        <v>225</v>
      </c>
      <c r="B261" s="42" t="s">
        <v>2562</v>
      </c>
      <c r="C261" s="41" t="s">
        <v>176</v>
      </c>
      <c r="D261" s="164">
        <v>1</v>
      </c>
      <c r="E261" s="41"/>
      <c r="F261" s="41">
        <v>1</v>
      </c>
      <c r="G261" s="41">
        <v>1</v>
      </c>
      <c r="H261" s="41" t="s">
        <v>2524</v>
      </c>
      <c r="I261" s="43">
        <v>795000000</v>
      </c>
      <c r="J261" s="41" t="s">
        <v>15</v>
      </c>
      <c r="K261" s="41"/>
      <c r="S261" s="6">
        <v>0</v>
      </c>
    </row>
    <row r="262" spans="1:19" x14ac:dyDescent="0.25">
      <c r="A262" s="41">
        <v>226</v>
      </c>
      <c r="B262" s="42" t="s">
        <v>2563</v>
      </c>
      <c r="C262" s="41" t="s">
        <v>176</v>
      </c>
      <c r="D262" s="164" t="s">
        <v>989</v>
      </c>
      <c r="E262" s="41"/>
      <c r="F262" s="41">
        <v>1</v>
      </c>
      <c r="G262" s="41">
        <v>0</v>
      </c>
      <c r="H262" s="41">
        <v>0</v>
      </c>
      <c r="I262" s="48">
        <v>0</v>
      </c>
      <c r="J262" s="41">
        <v>0</v>
      </c>
      <c r="K262" s="41"/>
    </row>
    <row r="263" spans="1:19" x14ac:dyDescent="0.25">
      <c r="A263" s="41">
        <v>227</v>
      </c>
      <c r="B263" s="42" t="s">
        <v>2312</v>
      </c>
      <c r="C263" s="41" t="s">
        <v>176</v>
      </c>
      <c r="D263" s="164">
        <v>1</v>
      </c>
      <c r="E263" s="41"/>
      <c r="F263" s="41">
        <v>1</v>
      </c>
      <c r="G263" s="41">
        <v>0</v>
      </c>
      <c r="H263" s="41">
        <v>0</v>
      </c>
      <c r="I263" s="48">
        <v>0</v>
      </c>
      <c r="J263" s="41">
        <v>0</v>
      </c>
      <c r="K263" s="41"/>
    </row>
    <row r="264" spans="1:19" x14ac:dyDescent="0.25">
      <c r="A264" s="41">
        <v>228</v>
      </c>
      <c r="B264" s="42" t="s">
        <v>2564</v>
      </c>
      <c r="C264" s="41" t="s">
        <v>176</v>
      </c>
      <c r="D264" s="164">
        <v>1</v>
      </c>
      <c r="E264" s="41"/>
      <c r="F264" s="41">
        <v>1</v>
      </c>
      <c r="G264" s="41">
        <v>0</v>
      </c>
      <c r="H264" s="41">
        <v>0</v>
      </c>
      <c r="I264" s="48">
        <v>0</v>
      </c>
      <c r="J264" s="41">
        <v>0</v>
      </c>
      <c r="K264" s="41"/>
    </row>
    <row r="265" spans="1:19" ht="31.5" x14ac:dyDescent="0.25">
      <c r="A265" s="41">
        <v>229</v>
      </c>
      <c r="B265" s="42" t="s">
        <v>2565</v>
      </c>
      <c r="C265" s="41" t="s">
        <v>176</v>
      </c>
      <c r="D265" s="164">
        <v>1</v>
      </c>
      <c r="E265" s="41"/>
      <c r="F265" s="41">
        <v>1</v>
      </c>
      <c r="G265" s="41">
        <v>1</v>
      </c>
      <c r="H265" s="41" t="s">
        <v>2525</v>
      </c>
      <c r="I265" s="48">
        <v>0</v>
      </c>
      <c r="J265" s="41">
        <v>0</v>
      </c>
      <c r="K265" s="41" t="s">
        <v>2526</v>
      </c>
    </row>
    <row r="266" spans="1:19" x14ac:dyDescent="0.25">
      <c r="A266" s="41">
        <v>230</v>
      </c>
      <c r="B266" s="42" t="s">
        <v>2566</v>
      </c>
      <c r="C266" s="41" t="s">
        <v>176</v>
      </c>
      <c r="D266" s="164">
        <v>1</v>
      </c>
      <c r="E266" s="41"/>
      <c r="F266" s="41">
        <v>1</v>
      </c>
      <c r="G266" s="41">
        <v>1</v>
      </c>
      <c r="H266" s="41" t="s">
        <v>2527</v>
      </c>
      <c r="I266" s="48">
        <v>0</v>
      </c>
      <c r="J266" s="41">
        <v>0</v>
      </c>
      <c r="K266" s="41"/>
    </row>
    <row r="267" spans="1:19" ht="31.5" x14ac:dyDescent="0.25">
      <c r="A267" s="41">
        <v>231</v>
      </c>
      <c r="B267" s="42" t="s">
        <v>2567</v>
      </c>
      <c r="C267" s="41" t="s">
        <v>176</v>
      </c>
      <c r="D267" s="164">
        <v>2</v>
      </c>
      <c r="E267" s="41"/>
      <c r="F267" s="41">
        <v>1</v>
      </c>
      <c r="G267" s="41">
        <v>1</v>
      </c>
      <c r="H267" s="41" t="s">
        <v>2528</v>
      </c>
      <c r="I267" s="43">
        <v>704252500</v>
      </c>
      <c r="J267" s="41" t="s">
        <v>15</v>
      </c>
      <c r="K267" s="41"/>
    </row>
    <row r="268" spans="1:19" ht="31.5" x14ac:dyDescent="0.25">
      <c r="A268" s="41">
        <v>232</v>
      </c>
      <c r="B268" s="42" t="s">
        <v>2568</v>
      </c>
      <c r="C268" s="41" t="s">
        <v>176</v>
      </c>
      <c r="D268" s="164" t="s">
        <v>989</v>
      </c>
      <c r="E268" s="41"/>
      <c r="F268" s="41">
        <v>1</v>
      </c>
      <c r="G268" s="41">
        <v>0</v>
      </c>
      <c r="H268" s="41">
        <v>0</v>
      </c>
      <c r="I268" s="48">
        <v>0</v>
      </c>
      <c r="J268" s="41">
        <v>0</v>
      </c>
      <c r="K268" s="41"/>
    </row>
    <row r="269" spans="1:19" x14ac:dyDescent="0.25">
      <c r="A269" s="41">
        <v>233</v>
      </c>
      <c r="B269" s="42" t="s">
        <v>2569</v>
      </c>
      <c r="C269" s="41" t="s">
        <v>176</v>
      </c>
      <c r="D269" s="164">
        <v>1</v>
      </c>
      <c r="E269" s="41"/>
      <c r="F269" s="41">
        <v>1</v>
      </c>
      <c r="G269" s="41">
        <v>1</v>
      </c>
      <c r="H269" s="41" t="s">
        <v>2529</v>
      </c>
      <c r="I269" s="43">
        <v>2290000000</v>
      </c>
      <c r="J269" s="41" t="s">
        <v>15</v>
      </c>
      <c r="K269" s="41"/>
    </row>
    <row r="270" spans="1:19" x14ac:dyDescent="0.25">
      <c r="A270" s="41">
        <v>234</v>
      </c>
      <c r="B270" s="42" t="s">
        <v>2570</v>
      </c>
      <c r="C270" s="41" t="s">
        <v>176</v>
      </c>
      <c r="D270" s="164">
        <v>1</v>
      </c>
      <c r="E270" s="41"/>
      <c r="F270" s="41">
        <v>1</v>
      </c>
      <c r="G270" s="41">
        <v>0</v>
      </c>
      <c r="H270" s="41">
        <v>0</v>
      </c>
      <c r="I270" s="48">
        <v>0</v>
      </c>
      <c r="J270" s="41">
        <v>0</v>
      </c>
      <c r="K270" s="41"/>
    </row>
    <row r="271" spans="1:19" x14ac:dyDescent="0.25">
      <c r="A271" s="41">
        <v>235</v>
      </c>
      <c r="B271" s="42" t="s">
        <v>2571</v>
      </c>
      <c r="C271" s="41" t="s">
        <v>176</v>
      </c>
      <c r="D271" s="164" t="s">
        <v>989</v>
      </c>
      <c r="E271" s="41"/>
      <c r="F271" s="41">
        <v>1</v>
      </c>
      <c r="G271" s="41">
        <v>0</v>
      </c>
      <c r="H271" s="41">
        <v>0</v>
      </c>
      <c r="I271" s="48">
        <v>0</v>
      </c>
      <c r="J271" s="41">
        <v>0</v>
      </c>
      <c r="K271" s="41"/>
    </row>
    <row r="272" spans="1:19" ht="31.5" x14ac:dyDescent="0.25">
      <c r="A272" s="41">
        <v>236</v>
      </c>
      <c r="B272" s="42" t="s">
        <v>2327</v>
      </c>
      <c r="C272" s="41" t="s">
        <v>176</v>
      </c>
      <c r="D272" s="164">
        <v>1</v>
      </c>
      <c r="E272" s="41"/>
      <c r="F272" s="41">
        <v>1</v>
      </c>
      <c r="G272" s="41">
        <v>1</v>
      </c>
      <c r="H272" s="41" t="s">
        <v>2530</v>
      </c>
      <c r="I272" s="43">
        <v>1375000000</v>
      </c>
      <c r="J272" s="41" t="s">
        <v>15</v>
      </c>
      <c r="K272" s="41"/>
    </row>
    <row r="273" spans="1:11" x14ac:dyDescent="0.25">
      <c r="A273" s="41">
        <v>237</v>
      </c>
      <c r="B273" s="42" t="s">
        <v>2531</v>
      </c>
      <c r="C273" s="334" t="s">
        <v>344</v>
      </c>
      <c r="D273" s="333">
        <v>2</v>
      </c>
      <c r="E273" s="41"/>
      <c r="F273" s="334">
        <v>2</v>
      </c>
      <c r="G273" s="334">
        <v>1</v>
      </c>
      <c r="H273" s="41" t="s">
        <v>2532</v>
      </c>
      <c r="I273" s="48">
        <v>0</v>
      </c>
      <c r="J273" s="41" t="s">
        <v>15</v>
      </c>
      <c r="K273" s="41"/>
    </row>
    <row r="274" spans="1:11" x14ac:dyDescent="0.25">
      <c r="A274" s="41">
        <v>238</v>
      </c>
      <c r="B274" s="42" t="s">
        <v>2533</v>
      </c>
      <c r="C274" s="334"/>
      <c r="D274" s="333"/>
      <c r="E274" s="41"/>
      <c r="F274" s="334"/>
      <c r="G274" s="334"/>
      <c r="H274" s="41" t="s">
        <v>2534</v>
      </c>
      <c r="I274" s="48">
        <v>0</v>
      </c>
      <c r="J274" s="41"/>
      <c r="K274" s="41" t="s">
        <v>2391</v>
      </c>
    </row>
    <row r="275" spans="1:11" x14ac:dyDescent="0.25">
      <c r="A275" s="41">
        <v>239</v>
      </c>
      <c r="B275" s="42" t="s">
        <v>2535</v>
      </c>
      <c r="C275" s="334"/>
      <c r="D275" s="333"/>
      <c r="E275" s="41"/>
      <c r="F275" s="334"/>
      <c r="G275" s="334"/>
      <c r="H275" s="41" t="s">
        <v>2534</v>
      </c>
      <c r="I275" s="43">
        <v>613500000</v>
      </c>
      <c r="J275" s="41"/>
      <c r="K275" s="41" t="s">
        <v>181</v>
      </c>
    </row>
    <row r="276" spans="1:11" x14ac:dyDescent="0.25">
      <c r="A276" s="41">
        <v>240</v>
      </c>
      <c r="B276" s="42" t="s">
        <v>2536</v>
      </c>
      <c r="C276" s="334"/>
      <c r="D276" s="333"/>
      <c r="E276" s="41"/>
      <c r="F276" s="334"/>
      <c r="G276" s="334"/>
      <c r="H276" s="41" t="s">
        <v>923</v>
      </c>
      <c r="I276" s="43">
        <v>254500000</v>
      </c>
      <c r="J276" s="41"/>
      <c r="K276" s="41" t="s">
        <v>2391</v>
      </c>
    </row>
    <row r="277" spans="1:11" x14ac:dyDescent="0.25">
      <c r="A277" s="41">
        <v>241</v>
      </c>
      <c r="B277" s="42" t="s">
        <v>2544</v>
      </c>
      <c r="C277" s="41" t="s">
        <v>344</v>
      </c>
      <c r="D277" s="164">
        <v>2</v>
      </c>
      <c r="E277" s="41"/>
      <c r="F277" s="41">
        <v>2</v>
      </c>
      <c r="G277" s="41">
        <v>1</v>
      </c>
      <c r="H277" s="41"/>
      <c r="I277" s="43">
        <v>85176422</v>
      </c>
      <c r="J277" s="41" t="s">
        <v>15</v>
      </c>
      <c r="K277" s="41"/>
    </row>
    <row r="278" spans="1:11" ht="31.5" x14ac:dyDescent="0.25">
      <c r="A278" s="41">
        <v>242</v>
      </c>
      <c r="B278" s="42" t="s">
        <v>2545</v>
      </c>
      <c r="C278" s="41" t="s">
        <v>344</v>
      </c>
      <c r="D278" s="164">
        <v>2</v>
      </c>
      <c r="E278" s="41"/>
      <c r="F278" s="41">
        <v>2</v>
      </c>
      <c r="G278" s="41">
        <v>1</v>
      </c>
      <c r="H278" s="41"/>
      <c r="I278" s="48">
        <v>0</v>
      </c>
      <c r="J278" s="41"/>
      <c r="K278" s="41" t="s">
        <v>2526</v>
      </c>
    </row>
    <row r="279" spans="1:11" x14ac:dyDescent="0.25">
      <c r="A279" s="41">
        <v>243</v>
      </c>
      <c r="B279" s="42" t="s">
        <v>2546</v>
      </c>
      <c r="C279" s="41" t="s">
        <v>344</v>
      </c>
      <c r="D279" s="164">
        <v>2</v>
      </c>
      <c r="E279" s="41"/>
      <c r="F279" s="41">
        <v>2</v>
      </c>
      <c r="G279" s="41">
        <v>1</v>
      </c>
      <c r="H279" s="41"/>
      <c r="I279" s="48">
        <v>0</v>
      </c>
      <c r="J279" s="41"/>
      <c r="K279" s="41" t="s">
        <v>2391</v>
      </c>
    </row>
    <row r="280" spans="1:11" ht="31.5" x14ac:dyDescent="0.25">
      <c r="A280" s="41">
        <v>244</v>
      </c>
      <c r="B280" s="42" t="s">
        <v>2547</v>
      </c>
      <c r="C280" s="41" t="s">
        <v>344</v>
      </c>
      <c r="D280" s="164">
        <v>2</v>
      </c>
      <c r="E280" s="41"/>
      <c r="F280" s="41">
        <v>2</v>
      </c>
      <c r="G280" s="41">
        <v>1</v>
      </c>
      <c r="H280" s="41"/>
      <c r="I280" s="48">
        <v>0</v>
      </c>
      <c r="J280" s="41"/>
      <c r="K280" s="41" t="s">
        <v>2391</v>
      </c>
    </row>
    <row r="281" spans="1:11" x14ac:dyDescent="0.25">
      <c r="A281" s="41">
        <v>245</v>
      </c>
      <c r="B281" s="42" t="s">
        <v>2538</v>
      </c>
      <c r="C281" s="41"/>
      <c r="D281" s="333">
        <v>2</v>
      </c>
      <c r="E281" s="41"/>
      <c r="F281" s="334">
        <v>2</v>
      </c>
      <c r="G281" s="334">
        <v>2</v>
      </c>
      <c r="H281" s="41" t="s">
        <v>2537</v>
      </c>
      <c r="I281" s="43">
        <v>212200000</v>
      </c>
      <c r="J281" s="41"/>
      <c r="K281" s="41" t="s">
        <v>181</v>
      </c>
    </row>
    <row r="282" spans="1:11" x14ac:dyDescent="0.25">
      <c r="A282" s="41">
        <v>246</v>
      </c>
      <c r="B282" s="42" t="s">
        <v>2538</v>
      </c>
      <c r="C282" s="41"/>
      <c r="D282" s="333"/>
      <c r="E282" s="41"/>
      <c r="F282" s="334"/>
      <c r="G282" s="334"/>
      <c r="H282" s="41" t="s">
        <v>2537</v>
      </c>
      <c r="I282" s="43">
        <v>212200000</v>
      </c>
      <c r="J282" s="41"/>
      <c r="K282" s="41" t="s">
        <v>181</v>
      </c>
    </row>
    <row r="283" spans="1:11" x14ac:dyDescent="0.25">
      <c r="A283" s="41">
        <v>247</v>
      </c>
      <c r="B283" s="42" t="s">
        <v>2543</v>
      </c>
      <c r="C283" s="41" t="s">
        <v>344</v>
      </c>
      <c r="D283" s="164">
        <v>2</v>
      </c>
      <c r="E283" s="41"/>
      <c r="F283" s="41">
        <v>2</v>
      </c>
      <c r="G283" s="41">
        <v>1</v>
      </c>
      <c r="H283" s="41">
        <v>0</v>
      </c>
      <c r="I283" s="48">
        <v>0</v>
      </c>
      <c r="J283" s="41">
        <v>0</v>
      </c>
      <c r="K283" s="41"/>
    </row>
    <row r="284" spans="1:11" x14ac:dyDescent="0.25">
      <c r="A284" s="41">
        <v>248</v>
      </c>
      <c r="B284" s="42" t="s">
        <v>2548</v>
      </c>
      <c r="C284" s="41" t="s">
        <v>344</v>
      </c>
      <c r="D284" s="164">
        <v>2</v>
      </c>
      <c r="E284" s="41"/>
      <c r="F284" s="41">
        <v>2</v>
      </c>
      <c r="G284" s="41">
        <v>1</v>
      </c>
      <c r="H284" s="41" t="s">
        <v>2537</v>
      </c>
      <c r="I284" s="43">
        <v>763000000</v>
      </c>
      <c r="J284" s="41"/>
      <c r="K284" s="41" t="s">
        <v>181</v>
      </c>
    </row>
    <row r="285" spans="1:11" x14ac:dyDescent="0.25">
      <c r="A285" s="41">
        <v>249</v>
      </c>
      <c r="B285" s="42" t="s">
        <v>2549</v>
      </c>
      <c r="C285" s="41" t="s">
        <v>344</v>
      </c>
      <c r="D285" s="164">
        <v>2</v>
      </c>
      <c r="E285" s="41"/>
      <c r="F285" s="41">
        <v>2</v>
      </c>
      <c r="G285" s="41">
        <v>1</v>
      </c>
      <c r="H285" s="41" t="s">
        <v>2534</v>
      </c>
      <c r="I285" s="48">
        <v>0</v>
      </c>
      <c r="J285" s="41" t="s">
        <v>15</v>
      </c>
      <c r="K285" s="41"/>
    </row>
    <row r="286" spans="1:11" x14ac:dyDescent="0.25">
      <c r="A286" s="41">
        <v>250</v>
      </c>
      <c r="B286" s="42" t="s">
        <v>2550</v>
      </c>
      <c r="C286" s="41" t="s">
        <v>344</v>
      </c>
      <c r="D286" s="164">
        <v>2</v>
      </c>
      <c r="E286" s="41"/>
      <c r="F286" s="41">
        <v>2</v>
      </c>
      <c r="G286" s="41">
        <v>1</v>
      </c>
      <c r="H286" s="41" t="s">
        <v>2537</v>
      </c>
      <c r="I286" s="48">
        <v>0</v>
      </c>
      <c r="J286" s="41"/>
      <c r="K286" s="41" t="s">
        <v>2391</v>
      </c>
    </row>
    <row r="287" spans="1:11" x14ac:dyDescent="0.25">
      <c r="A287" s="41">
        <v>251</v>
      </c>
      <c r="B287" s="42" t="s">
        <v>2551</v>
      </c>
      <c r="C287" s="41" t="s">
        <v>344</v>
      </c>
      <c r="D287" s="164">
        <v>2</v>
      </c>
      <c r="E287" s="41"/>
      <c r="F287" s="41">
        <v>2</v>
      </c>
      <c r="G287" s="41">
        <v>1</v>
      </c>
      <c r="H287" s="41" t="s">
        <v>2537</v>
      </c>
      <c r="I287" s="43">
        <v>743500000</v>
      </c>
      <c r="J287" s="41"/>
      <c r="K287" s="41" t="s">
        <v>181</v>
      </c>
    </row>
    <row r="288" spans="1:11" x14ac:dyDescent="0.25">
      <c r="A288" s="41">
        <v>252</v>
      </c>
      <c r="B288" s="42" t="s">
        <v>2552</v>
      </c>
      <c r="C288" s="41" t="s">
        <v>344</v>
      </c>
      <c r="D288" s="164">
        <v>25</v>
      </c>
      <c r="E288" s="41"/>
      <c r="F288" s="41">
        <v>50</v>
      </c>
      <c r="G288" s="41">
        <v>10</v>
      </c>
      <c r="H288" s="41" t="s">
        <v>2539</v>
      </c>
      <c r="I288" s="48">
        <v>0</v>
      </c>
      <c r="J288" s="41" t="s">
        <v>15</v>
      </c>
      <c r="K288" s="41"/>
    </row>
    <row r="289" spans="1:11" x14ac:dyDescent="0.25">
      <c r="A289" s="41">
        <v>253</v>
      </c>
      <c r="B289" s="42" t="s">
        <v>2553</v>
      </c>
      <c r="C289" s="41" t="s">
        <v>344</v>
      </c>
      <c r="D289" s="164" t="s">
        <v>989</v>
      </c>
      <c r="E289" s="41"/>
      <c r="F289" s="41">
        <v>50</v>
      </c>
      <c r="G289" s="41">
        <v>10</v>
      </c>
      <c r="H289" s="41" t="s">
        <v>2539</v>
      </c>
      <c r="I289" s="48">
        <v>0</v>
      </c>
      <c r="J289" s="41" t="s">
        <v>15</v>
      </c>
      <c r="K289" s="41"/>
    </row>
    <row r="290" spans="1:11" x14ac:dyDescent="0.25">
      <c r="A290" s="41">
        <v>254</v>
      </c>
      <c r="B290" s="42" t="s">
        <v>2554</v>
      </c>
      <c r="C290" s="41" t="s">
        <v>344</v>
      </c>
      <c r="D290" s="164">
        <v>2</v>
      </c>
      <c r="E290" s="41"/>
      <c r="F290" s="41">
        <v>2</v>
      </c>
      <c r="G290" s="41">
        <v>1</v>
      </c>
      <c r="H290" s="41"/>
      <c r="I290" s="48">
        <v>0</v>
      </c>
      <c r="J290" s="41"/>
      <c r="K290" s="41" t="s">
        <v>2391</v>
      </c>
    </row>
    <row r="291" spans="1:11" x14ac:dyDescent="0.25">
      <c r="A291" s="41">
        <v>255</v>
      </c>
      <c r="B291" s="42" t="s">
        <v>2373</v>
      </c>
      <c r="C291" s="41" t="s">
        <v>176</v>
      </c>
      <c r="D291" s="164" t="s">
        <v>989</v>
      </c>
      <c r="E291" s="41"/>
      <c r="F291" s="41">
        <v>1</v>
      </c>
      <c r="G291" s="41">
        <v>0</v>
      </c>
      <c r="H291" s="41">
        <v>0</v>
      </c>
      <c r="I291" s="48">
        <v>0</v>
      </c>
      <c r="J291" s="41">
        <v>0</v>
      </c>
      <c r="K291" s="41"/>
    </row>
    <row r="292" spans="1:11" x14ac:dyDescent="0.25">
      <c r="A292" s="41">
        <v>256</v>
      </c>
      <c r="B292" s="42" t="s">
        <v>2555</v>
      </c>
      <c r="C292" s="41" t="s">
        <v>176</v>
      </c>
      <c r="D292" s="164">
        <v>1</v>
      </c>
      <c r="E292" s="41"/>
      <c r="F292" s="41">
        <v>1</v>
      </c>
      <c r="G292" s="41">
        <v>1</v>
      </c>
      <c r="H292" s="41" t="s">
        <v>2540</v>
      </c>
      <c r="I292" s="48">
        <v>0</v>
      </c>
      <c r="J292" s="41"/>
      <c r="K292" s="41" t="s">
        <v>2391</v>
      </c>
    </row>
    <row r="293" spans="1:11" x14ac:dyDescent="0.25">
      <c r="A293" s="41">
        <v>257</v>
      </c>
      <c r="B293" s="42" t="s">
        <v>2556</v>
      </c>
      <c r="C293" s="41" t="s">
        <v>176</v>
      </c>
      <c r="D293" s="164">
        <v>1</v>
      </c>
      <c r="E293" s="41"/>
      <c r="F293" s="41">
        <v>1</v>
      </c>
      <c r="G293" s="41">
        <v>0</v>
      </c>
      <c r="H293" s="41">
        <v>0</v>
      </c>
      <c r="I293" s="48">
        <v>0</v>
      </c>
      <c r="J293" s="41">
        <v>0</v>
      </c>
      <c r="K293" s="41"/>
    </row>
    <row r="294" spans="1:11" x14ac:dyDescent="0.25">
      <c r="A294" s="41">
        <v>258</v>
      </c>
      <c r="B294" s="42" t="s">
        <v>2557</v>
      </c>
      <c r="C294" s="41" t="s">
        <v>414</v>
      </c>
      <c r="D294" s="164" t="s">
        <v>989</v>
      </c>
      <c r="E294" s="41"/>
      <c r="F294" s="41">
        <v>1</v>
      </c>
      <c r="G294" s="41">
        <v>0</v>
      </c>
      <c r="H294" s="41">
        <v>0</v>
      </c>
      <c r="I294" s="48">
        <v>0</v>
      </c>
      <c r="J294" s="41">
        <v>0</v>
      </c>
      <c r="K294" s="41"/>
    </row>
    <row r="295" spans="1:11" x14ac:dyDescent="0.25">
      <c r="A295" s="41">
        <v>259</v>
      </c>
      <c r="B295" s="42" t="s">
        <v>777</v>
      </c>
      <c r="C295" s="41" t="s">
        <v>414</v>
      </c>
      <c r="D295" s="164">
        <v>1</v>
      </c>
      <c r="E295" s="41"/>
      <c r="F295" s="41">
        <v>2</v>
      </c>
      <c r="G295" s="41">
        <v>1</v>
      </c>
      <c r="H295" s="41"/>
      <c r="I295" s="43">
        <v>973414000</v>
      </c>
      <c r="J295" s="41" t="s">
        <v>15</v>
      </c>
      <c r="K295" s="41"/>
    </row>
    <row r="296" spans="1:11" x14ac:dyDescent="0.25">
      <c r="A296" s="41">
        <v>260</v>
      </c>
      <c r="B296" s="42" t="s">
        <v>2379</v>
      </c>
      <c r="C296" s="41" t="s">
        <v>414</v>
      </c>
      <c r="D296" s="164" t="s">
        <v>989</v>
      </c>
      <c r="E296" s="41"/>
      <c r="F296" s="41">
        <v>1</v>
      </c>
      <c r="G296" s="41">
        <v>0</v>
      </c>
      <c r="H296" s="41">
        <v>0</v>
      </c>
      <c r="I296" s="48">
        <v>0</v>
      </c>
      <c r="J296" s="41">
        <v>0</v>
      </c>
      <c r="K296" s="41"/>
    </row>
    <row r="297" spans="1:11" x14ac:dyDescent="0.25">
      <c r="A297" s="41">
        <v>261</v>
      </c>
      <c r="B297" s="42" t="s">
        <v>2558</v>
      </c>
      <c r="C297" s="41" t="s">
        <v>414</v>
      </c>
      <c r="D297" s="164" t="s">
        <v>989</v>
      </c>
      <c r="E297" s="41"/>
      <c r="F297" s="41">
        <v>1</v>
      </c>
      <c r="G297" s="41">
        <v>0</v>
      </c>
      <c r="H297" s="41">
        <v>0</v>
      </c>
      <c r="I297" s="48">
        <v>0</v>
      </c>
      <c r="J297" s="41">
        <v>0</v>
      </c>
      <c r="K297" s="41"/>
    </row>
    <row r="298" spans="1:11" ht="19.5" customHeight="1" x14ac:dyDescent="0.25">
      <c r="A298" s="50" t="s">
        <v>3674</v>
      </c>
      <c r="B298" s="336" t="s">
        <v>170</v>
      </c>
      <c r="C298" s="336"/>
      <c r="D298" s="336"/>
      <c r="E298" s="336"/>
      <c r="F298" s="336"/>
      <c r="G298" s="336"/>
      <c r="H298" s="336"/>
      <c r="I298" s="336"/>
      <c r="J298" s="336"/>
      <c r="K298" s="336"/>
    </row>
    <row r="299" spans="1:11" ht="19.5" customHeight="1" x14ac:dyDescent="0.25">
      <c r="A299" s="49" t="s">
        <v>0</v>
      </c>
      <c r="B299" s="335" t="s">
        <v>1</v>
      </c>
      <c r="C299" s="335"/>
      <c r="D299" s="335"/>
      <c r="E299" s="335"/>
      <c r="F299" s="335"/>
      <c r="G299" s="335"/>
      <c r="H299" s="335"/>
      <c r="I299" s="335"/>
      <c r="J299" s="335"/>
      <c r="K299" s="335"/>
    </row>
    <row r="300" spans="1:11" x14ac:dyDescent="0.25">
      <c r="A300" s="41">
        <v>1</v>
      </c>
      <c r="B300" s="42" t="s">
        <v>2</v>
      </c>
      <c r="C300" s="41" t="s">
        <v>3</v>
      </c>
      <c r="D300" s="333" t="s">
        <v>4</v>
      </c>
      <c r="E300" s="41"/>
      <c r="F300" s="334">
        <v>5</v>
      </c>
      <c r="G300" s="41">
        <v>1</v>
      </c>
      <c r="H300" s="41" t="s">
        <v>5</v>
      </c>
      <c r="I300" s="51"/>
      <c r="J300" s="41"/>
      <c r="K300" s="41" t="s">
        <v>6</v>
      </c>
    </row>
    <row r="301" spans="1:11" ht="31.5" x14ac:dyDescent="0.25">
      <c r="A301" s="41">
        <v>2</v>
      </c>
      <c r="B301" s="42" t="s">
        <v>7</v>
      </c>
      <c r="C301" s="41" t="s">
        <v>3</v>
      </c>
      <c r="D301" s="333"/>
      <c r="E301" s="41"/>
      <c r="F301" s="334"/>
      <c r="G301" s="41">
        <v>1</v>
      </c>
      <c r="H301" s="41" t="s">
        <v>8</v>
      </c>
      <c r="I301" s="51">
        <v>607750000</v>
      </c>
      <c r="J301" s="41"/>
      <c r="K301" s="41" t="s">
        <v>9</v>
      </c>
    </row>
    <row r="302" spans="1:11" ht="31.5" x14ac:dyDescent="0.25">
      <c r="A302" s="41">
        <v>3</v>
      </c>
      <c r="B302" s="42" t="s">
        <v>10</v>
      </c>
      <c r="C302" s="41" t="s">
        <v>3</v>
      </c>
      <c r="D302" s="333"/>
      <c r="E302" s="41"/>
      <c r="F302" s="334"/>
      <c r="G302" s="41">
        <v>1</v>
      </c>
      <c r="H302" s="41" t="s">
        <v>11</v>
      </c>
      <c r="I302" s="52" t="s">
        <v>12</v>
      </c>
      <c r="J302" s="41"/>
      <c r="K302" s="41" t="s">
        <v>9</v>
      </c>
    </row>
    <row r="303" spans="1:11" x14ac:dyDescent="0.25">
      <c r="A303" s="41">
        <v>4</v>
      </c>
      <c r="B303" s="42" t="s">
        <v>13</v>
      </c>
      <c r="C303" s="41" t="s">
        <v>3</v>
      </c>
      <c r="D303" s="333"/>
      <c r="E303" s="41"/>
      <c r="F303" s="334"/>
      <c r="G303" s="41">
        <v>1</v>
      </c>
      <c r="H303" s="41" t="s">
        <v>14</v>
      </c>
      <c r="I303" s="52" t="s">
        <v>12</v>
      </c>
      <c r="J303" s="41" t="s">
        <v>15</v>
      </c>
      <c r="K303" s="41"/>
    </row>
    <row r="304" spans="1:11" x14ac:dyDescent="0.25">
      <c r="A304" s="41">
        <v>5</v>
      </c>
      <c r="B304" s="42" t="s">
        <v>10</v>
      </c>
      <c r="C304" s="41" t="s">
        <v>3</v>
      </c>
      <c r="D304" s="333"/>
      <c r="E304" s="41"/>
      <c r="F304" s="334"/>
      <c r="G304" s="41">
        <v>1</v>
      </c>
      <c r="H304" s="41" t="s">
        <v>16</v>
      </c>
      <c r="I304" s="52" t="s">
        <v>12</v>
      </c>
      <c r="J304" s="41" t="s">
        <v>15</v>
      </c>
      <c r="K304" s="41"/>
    </row>
    <row r="305" spans="1:16" ht="31.5" x14ac:dyDescent="0.25">
      <c r="A305" s="41">
        <v>6</v>
      </c>
      <c r="B305" s="42" t="s">
        <v>17</v>
      </c>
      <c r="C305" s="41" t="s">
        <v>172</v>
      </c>
      <c r="D305" s="164" t="s">
        <v>4</v>
      </c>
      <c r="E305" s="41"/>
      <c r="F305" s="41">
        <v>1</v>
      </c>
      <c r="G305" s="41">
        <v>1</v>
      </c>
      <c r="H305" s="41" t="s">
        <v>18</v>
      </c>
      <c r="I305" s="51">
        <v>11261250000</v>
      </c>
      <c r="J305" s="41"/>
      <c r="K305" s="41" t="s">
        <v>9</v>
      </c>
      <c r="N305" s="4"/>
      <c r="O305" s="4"/>
    </row>
    <row r="306" spans="1:16" x14ac:dyDescent="0.25">
      <c r="A306" s="41">
        <v>7</v>
      </c>
      <c r="B306" s="42" t="s">
        <v>19</v>
      </c>
      <c r="C306" s="41" t="s">
        <v>3</v>
      </c>
      <c r="D306" s="333" t="s">
        <v>4</v>
      </c>
      <c r="E306" s="41"/>
      <c r="F306" s="334">
        <v>5</v>
      </c>
      <c r="G306" s="41">
        <v>1</v>
      </c>
      <c r="H306" s="41" t="s">
        <v>20</v>
      </c>
      <c r="I306" s="52" t="s">
        <v>12</v>
      </c>
      <c r="J306" s="41" t="s">
        <v>15</v>
      </c>
      <c r="K306" s="41"/>
    </row>
    <row r="307" spans="1:16" x14ac:dyDescent="0.25">
      <c r="A307" s="41">
        <v>8</v>
      </c>
      <c r="B307" s="42" t="s">
        <v>21</v>
      </c>
      <c r="C307" s="41" t="s">
        <v>3</v>
      </c>
      <c r="D307" s="333"/>
      <c r="E307" s="41"/>
      <c r="F307" s="334"/>
      <c r="G307" s="41">
        <v>1</v>
      </c>
      <c r="H307" s="41" t="s">
        <v>22</v>
      </c>
      <c r="I307" s="51"/>
      <c r="J307" s="41"/>
      <c r="K307" s="41" t="s">
        <v>6</v>
      </c>
    </row>
    <row r="308" spans="1:16" x14ac:dyDescent="0.25">
      <c r="A308" s="41">
        <v>9</v>
      </c>
      <c r="B308" s="42" t="s">
        <v>23</v>
      </c>
      <c r="C308" s="41" t="s">
        <v>3</v>
      </c>
      <c r="D308" s="333"/>
      <c r="E308" s="41"/>
      <c r="F308" s="334"/>
      <c r="G308" s="41">
        <v>2</v>
      </c>
      <c r="H308" s="41" t="s">
        <v>24</v>
      </c>
      <c r="I308" s="52" t="s">
        <v>12</v>
      </c>
      <c r="J308" s="41" t="s">
        <v>15</v>
      </c>
      <c r="K308" s="41"/>
    </row>
    <row r="309" spans="1:16" x14ac:dyDescent="0.25">
      <c r="A309" s="41">
        <v>10</v>
      </c>
      <c r="B309" s="42" t="s">
        <v>25</v>
      </c>
      <c r="C309" s="41" t="s">
        <v>3</v>
      </c>
      <c r="D309" s="333"/>
      <c r="E309" s="41"/>
      <c r="F309" s="334"/>
      <c r="G309" s="41">
        <v>1</v>
      </c>
      <c r="H309" s="41" t="s">
        <v>26</v>
      </c>
      <c r="I309" s="51">
        <v>39000000</v>
      </c>
      <c r="J309" s="41" t="s">
        <v>15</v>
      </c>
      <c r="K309" s="41"/>
    </row>
    <row r="310" spans="1:16" ht="30" x14ac:dyDescent="0.25">
      <c r="A310" s="41">
        <v>11</v>
      </c>
      <c r="B310" s="42" t="s">
        <v>27</v>
      </c>
      <c r="C310" s="41" t="s">
        <v>3</v>
      </c>
      <c r="D310" s="164" t="s">
        <v>28</v>
      </c>
      <c r="E310" s="41"/>
      <c r="F310" s="334">
        <v>4</v>
      </c>
      <c r="G310" s="41">
        <v>1</v>
      </c>
      <c r="H310" s="41" t="s">
        <v>29</v>
      </c>
      <c r="I310" s="51"/>
      <c r="J310" s="41"/>
      <c r="K310" s="41" t="s">
        <v>6</v>
      </c>
    </row>
    <row r="311" spans="1:16" x14ac:dyDescent="0.25">
      <c r="A311" s="41">
        <v>12</v>
      </c>
      <c r="B311" s="42" t="s">
        <v>30</v>
      </c>
      <c r="C311" s="41" t="s">
        <v>3</v>
      </c>
      <c r="D311" s="164"/>
      <c r="E311" s="41"/>
      <c r="F311" s="334"/>
      <c r="G311" s="41">
        <v>1</v>
      </c>
      <c r="H311" s="41" t="s">
        <v>31</v>
      </c>
      <c r="I311" s="52" t="s">
        <v>12</v>
      </c>
      <c r="J311" s="41" t="s">
        <v>15</v>
      </c>
      <c r="K311" s="41"/>
    </row>
    <row r="312" spans="1:16" x14ac:dyDescent="0.25">
      <c r="A312" s="41">
        <v>13</v>
      </c>
      <c r="B312" s="42" t="s">
        <v>32</v>
      </c>
      <c r="C312" s="41" t="s">
        <v>3</v>
      </c>
      <c r="D312" s="164"/>
      <c r="E312" s="41"/>
      <c r="F312" s="334"/>
      <c r="G312" s="41">
        <v>1</v>
      </c>
      <c r="H312" s="41" t="s">
        <v>33</v>
      </c>
      <c r="I312" s="52" t="s">
        <v>12</v>
      </c>
      <c r="J312" s="41" t="s">
        <v>15</v>
      </c>
      <c r="K312" s="41"/>
    </row>
    <row r="313" spans="1:16" x14ac:dyDescent="0.25">
      <c r="A313" s="41">
        <v>14</v>
      </c>
      <c r="B313" s="42" t="s">
        <v>34</v>
      </c>
      <c r="C313" s="41" t="s">
        <v>3</v>
      </c>
      <c r="D313" s="164"/>
      <c r="E313" s="41"/>
      <c r="F313" s="334"/>
      <c r="G313" s="41">
        <v>1</v>
      </c>
      <c r="H313" s="41" t="s">
        <v>35</v>
      </c>
      <c r="I313" s="52" t="s">
        <v>12</v>
      </c>
      <c r="J313" s="41" t="s">
        <v>15</v>
      </c>
      <c r="K313" s="41"/>
    </row>
    <row r="314" spans="1:16" ht="30" x14ac:dyDescent="0.25">
      <c r="A314" s="41">
        <v>15</v>
      </c>
      <c r="B314" s="42" t="s">
        <v>1577</v>
      </c>
      <c r="C314" s="41" t="s">
        <v>220</v>
      </c>
      <c r="D314" s="164" t="s">
        <v>28</v>
      </c>
      <c r="E314" s="41"/>
      <c r="F314" s="41">
        <v>1</v>
      </c>
      <c r="G314" s="41">
        <v>1</v>
      </c>
      <c r="H314" s="41"/>
      <c r="I314" s="51"/>
      <c r="J314" s="41"/>
      <c r="K314" s="41" t="s">
        <v>6</v>
      </c>
    </row>
    <row r="315" spans="1:16" x14ac:dyDescent="0.25">
      <c r="A315" s="41">
        <v>16</v>
      </c>
      <c r="B315" s="42" t="s">
        <v>36</v>
      </c>
      <c r="C315" s="41" t="s">
        <v>3</v>
      </c>
      <c r="D315" s="164"/>
      <c r="E315" s="41"/>
      <c r="F315" s="334">
        <v>2</v>
      </c>
      <c r="G315" s="41">
        <v>1</v>
      </c>
      <c r="H315" s="41" t="s">
        <v>37</v>
      </c>
      <c r="I315" s="51">
        <v>883575000</v>
      </c>
      <c r="J315" s="41" t="s">
        <v>15</v>
      </c>
      <c r="K315" s="41"/>
    </row>
    <row r="316" spans="1:16" x14ac:dyDescent="0.25">
      <c r="A316" s="41">
        <v>17</v>
      </c>
      <c r="B316" s="42" t="s">
        <v>38</v>
      </c>
      <c r="C316" s="41" t="s">
        <v>3</v>
      </c>
      <c r="D316" s="164"/>
      <c r="E316" s="41"/>
      <c r="F316" s="334"/>
      <c r="G316" s="41">
        <v>1</v>
      </c>
      <c r="H316" s="41" t="s">
        <v>39</v>
      </c>
      <c r="I316" s="52" t="s">
        <v>12</v>
      </c>
      <c r="J316" s="41" t="s">
        <v>15</v>
      </c>
      <c r="K316" s="41"/>
    </row>
    <row r="317" spans="1:16" x14ac:dyDescent="0.25">
      <c r="A317" s="41">
        <v>18</v>
      </c>
      <c r="B317" s="42" t="s">
        <v>40</v>
      </c>
      <c r="C317" s="41" t="s">
        <v>3</v>
      </c>
      <c r="D317" s="164"/>
      <c r="E317" s="41"/>
      <c r="F317" s="41">
        <v>2</v>
      </c>
      <c r="G317" s="41">
        <v>2</v>
      </c>
      <c r="H317" s="41" t="s">
        <v>41</v>
      </c>
      <c r="I317" s="52" t="s">
        <v>12</v>
      </c>
      <c r="J317" s="41" t="s">
        <v>15</v>
      </c>
      <c r="K317" s="41"/>
      <c r="O317" s="5"/>
      <c r="P317" s="5"/>
    </row>
    <row r="318" spans="1:16" x14ac:dyDescent="0.25">
      <c r="A318" s="41">
        <v>19</v>
      </c>
      <c r="B318" s="42" t="s">
        <v>42</v>
      </c>
      <c r="C318" s="41" t="s">
        <v>3</v>
      </c>
      <c r="D318" s="333">
        <v>14</v>
      </c>
      <c r="E318" s="41"/>
      <c r="F318" s="334">
        <v>11</v>
      </c>
      <c r="G318" s="41">
        <v>1</v>
      </c>
      <c r="H318" s="41" t="s">
        <v>43</v>
      </c>
      <c r="I318" s="52" t="s">
        <v>12</v>
      </c>
      <c r="J318" s="41" t="s">
        <v>15</v>
      </c>
      <c r="K318" s="41"/>
      <c r="O318" s="5"/>
      <c r="P318" s="5"/>
    </row>
    <row r="319" spans="1:16" ht="31.5" x14ac:dyDescent="0.25">
      <c r="A319" s="41">
        <v>20</v>
      </c>
      <c r="B319" s="42" t="s">
        <v>44</v>
      </c>
      <c r="C319" s="41" t="s">
        <v>3</v>
      </c>
      <c r="D319" s="333"/>
      <c r="E319" s="41"/>
      <c r="F319" s="334"/>
      <c r="G319" s="41">
        <v>1</v>
      </c>
      <c r="H319" s="41" t="s">
        <v>45</v>
      </c>
      <c r="I319" s="51">
        <v>211575000</v>
      </c>
      <c r="J319" s="41"/>
      <c r="K319" s="41" t="s">
        <v>9</v>
      </c>
    </row>
    <row r="320" spans="1:16" x14ac:dyDescent="0.25">
      <c r="A320" s="41">
        <v>21</v>
      </c>
      <c r="B320" s="42" t="s">
        <v>46</v>
      </c>
      <c r="C320" s="41" t="s">
        <v>3</v>
      </c>
      <c r="D320" s="164">
        <v>10</v>
      </c>
      <c r="E320" s="41"/>
      <c r="F320" s="41">
        <v>10</v>
      </c>
      <c r="G320" s="41">
        <v>2</v>
      </c>
      <c r="H320" s="41" t="s">
        <v>47</v>
      </c>
      <c r="I320" s="51">
        <v>32500000</v>
      </c>
      <c r="J320" s="41" t="s">
        <v>15</v>
      </c>
      <c r="K320" s="41"/>
    </row>
    <row r="321" spans="1:11" x14ac:dyDescent="0.25">
      <c r="A321" s="41">
        <v>22</v>
      </c>
      <c r="B321" s="42" t="s">
        <v>48</v>
      </c>
      <c r="C321" s="41" t="s">
        <v>3</v>
      </c>
      <c r="D321" s="164">
        <v>10</v>
      </c>
      <c r="E321" s="41"/>
      <c r="F321" s="41">
        <v>10</v>
      </c>
      <c r="G321" s="41">
        <v>1</v>
      </c>
      <c r="H321" s="41" t="s">
        <v>49</v>
      </c>
      <c r="I321" s="48">
        <v>0</v>
      </c>
      <c r="J321" s="41" t="s">
        <v>15</v>
      </c>
      <c r="K321" s="41"/>
    </row>
    <row r="322" spans="1:11" ht="30" x14ac:dyDescent="0.25">
      <c r="A322" s="41">
        <v>23</v>
      </c>
      <c r="B322" s="42" t="s">
        <v>50</v>
      </c>
      <c r="C322" s="41" t="s">
        <v>3</v>
      </c>
      <c r="D322" s="164" t="s">
        <v>4</v>
      </c>
      <c r="E322" s="41"/>
      <c r="F322" s="41">
        <v>2</v>
      </c>
      <c r="G322" s="41">
        <v>2</v>
      </c>
      <c r="H322" s="41" t="s">
        <v>51</v>
      </c>
      <c r="I322" s="52" t="s">
        <v>12</v>
      </c>
      <c r="J322" s="41" t="s">
        <v>15</v>
      </c>
      <c r="K322" s="41"/>
    </row>
    <row r="323" spans="1:11" ht="30" x14ac:dyDescent="0.25">
      <c r="A323" s="41">
        <v>24</v>
      </c>
      <c r="B323" s="42" t="s">
        <v>52</v>
      </c>
      <c r="C323" s="41" t="s">
        <v>3</v>
      </c>
      <c r="D323" s="164" t="s">
        <v>4</v>
      </c>
      <c r="E323" s="41"/>
      <c r="F323" s="41">
        <v>2</v>
      </c>
      <c r="G323" s="41">
        <v>1</v>
      </c>
      <c r="H323" s="41" t="s">
        <v>53</v>
      </c>
      <c r="I323" s="51">
        <v>293850000</v>
      </c>
      <c r="J323" s="41"/>
      <c r="K323" s="41" t="s">
        <v>54</v>
      </c>
    </row>
    <row r="324" spans="1:11" x14ac:dyDescent="0.25">
      <c r="A324" s="41">
        <v>25</v>
      </c>
      <c r="B324" s="42" t="s">
        <v>55</v>
      </c>
      <c r="C324" s="41" t="s">
        <v>3</v>
      </c>
      <c r="D324" s="164">
        <v>2</v>
      </c>
      <c r="E324" s="41"/>
      <c r="F324" s="41">
        <v>2</v>
      </c>
      <c r="G324" s="41">
        <v>2</v>
      </c>
      <c r="H324" s="41" t="s">
        <v>56</v>
      </c>
      <c r="I324" s="52" t="s">
        <v>12</v>
      </c>
      <c r="J324" s="41" t="s">
        <v>15</v>
      </c>
      <c r="K324" s="41"/>
    </row>
    <row r="325" spans="1:11" x14ac:dyDescent="0.25">
      <c r="A325" s="41">
        <v>26</v>
      </c>
      <c r="B325" s="42" t="s">
        <v>57</v>
      </c>
      <c r="C325" s="41" t="s">
        <v>3</v>
      </c>
      <c r="D325" s="333">
        <v>6</v>
      </c>
      <c r="E325" s="41"/>
      <c r="F325" s="334">
        <v>6</v>
      </c>
      <c r="G325" s="41">
        <v>2</v>
      </c>
      <c r="H325" s="41" t="s">
        <v>58</v>
      </c>
      <c r="I325" s="52" t="s">
        <v>12</v>
      </c>
      <c r="J325" s="41" t="s">
        <v>15</v>
      </c>
      <c r="K325" s="41"/>
    </row>
    <row r="326" spans="1:11" x14ac:dyDescent="0.25">
      <c r="A326" s="41">
        <v>27</v>
      </c>
      <c r="B326" s="42" t="s">
        <v>59</v>
      </c>
      <c r="C326" s="41" t="s">
        <v>3</v>
      </c>
      <c r="D326" s="333"/>
      <c r="E326" s="41"/>
      <c r="F326" s="334"/>
      <c r="G326" s="41">
        <v>1</v>
      </c>
      <c r="H326" s="41" t="s">
        <v>60</v>
      </c>
      <c r="I326" s="52" t="s">
        <v>12</v>
      </c>
      <c r="J326" s="41" t="s">
        <v>15</v>
      </c>
      <c r="K326" s="41"/>
    </row>
    <row r="327" spans="1:11" x14ac:dyDescent="0.25">
      <c r="A327" s="41">
        <v>28</v>
      </c>
      <c r="B327" s="42" t="s">
        <v>57</v>
      </c>
      <c r="C327" s="41" t="s">
        <v>3</v>
      </c>
      <c r="D327" s="333"/>
      <c r="E327" s="41"/>
      <c r="F327" s="334"/>
      <c r="G327" s="41">
        <v>1</v>
      </c>
      <c r="H327" s="41" t="s">
        <v>60</v>
      </c>
      <c r="I327" s="52" t="s">
        <v>12</v>
      </c>
      <c r="J327" s="41" t="s">
        <v>15</v>
      </c>
      <c r="K327" s="41"/>
    </row>
    <row r="328" spans="1:11" x14ac:dyDescent="0.25">
      <c r="A328" s="41">
        <v>29</v>
      </c>
      <c r="B328" s="42" t="s">
        <v>57</v>
      </c>
      <c r="C328" s="41" t="s">
        <v>3</v>
      </c>
      <c r="D328" s="333"/>
      <c r="E328" s="41"/>
      <c r="F328" s="334"/>
      <c r="G328" s="41">
        <v>1</v>
      </c>
      <c r="H328" s="41" t="s">
        <v>58</v>
      </c>
      <c r="I328" s="52" t="s">
        <v>12</v>
      </c>
      <c r="J328" s="41" t="s">
        <v>15</v>
      </c>
      <c r="K328" s="41"/>
    </row>
    <row r="329" spans="1:11" x14ac:dyDescent="0.25">
      <c r="A329" s="41">
        <v>30</v>
      </c>
      <c r="B329" s="42" t="s">
        <v>61</v>
      </c>
      <c r="C329" s="41" t="s">
        <v>3</v>
      </c>
      <c r="D329" s="333" t="s">
        <v>4</v>
      </c>
      <c r="E329" s="41"/>
      <c r="F329" s="334">
        <v>4</v>
      </c>
      <c r="G329" s="41">
        <v>1</v>
      </c>
      <c r="H329" s="41" t="s">
        <v>62</v>
      </c>
      <c r="I329" s="51"/>
      <c r="J329" s="41"/>
      <c r="K329" s="41" t="s">
        <v>6</v>
      </c>
    </row>
    <row r="330" spans="1:11" x14ac:dyDescent="0.25">
      <c r="A330" s="41">
        <v>31</v>
      </c>
      <c r="B330" s="42" t="s">
        <v>61</v>
      </c>
      <c r="C330" s="41" t="s">
        <v>3</v>
      </c>
      <c r="D330" s="333"/>
      <c r="E330" s="41"/>
      <c r="F330" s="334"/>
      <c r="G330" s="41">
        <v>1</v>
      </c>
      <c r="H330" s="41" t="s">
        <v>63</v>
      </c>
      <c r="I330" s="51"/>
      <c r="J330" s="41"/>
      <c r="K330" s="41" t="s">
        <v>6</v>
      </c>
    </row>
    <row r="331" spans="1:11" x14ac:dyDescent="0.25">
      <c r="A331" s="41">
        <v>32</v>
      </c>
      <c r="B331" s="42" t="s">
        <v>64</v>
      </c>
      <c r="C331" s="41" t="s">
        <v>3</v>
      </c>
      <c r="D331" s="333"/>
      <c r="E331" s="41"/>
      <c r="F331" s="334"/>
      <c r="G331" s="41">
        <v>2</v>
      </c>
      <c r="H331" s="41" t="s">
        <v>63</v>
      </c>
      <c r="I331" s="51">
        <v>64025000</v>
      </c>
      <c r="J331" s="41"/>
      <c r="K331" s="41" t="s">
        <v>54</v>
      </c>
    </row>
    <row r="332" spans="1:11" ht="30" x14ac:dyDescent="0.25">
      <c r="A332" s="41">
        <v>33</v>
      </c>
      <c r="B332" s="42" t="s">
        <v>65</v>
      </c>
      <c r="C332" s="41" t="s">
        <v>3</v>
      </c>
      <c r="D332" s="164" t="s">
        <v>4</v>
      </c>
      <c r="E332" s="41"/>
      <c r="F332" s="41">
        <v>1</v>
      </c>
      <c r="G332" s="41">
        <v>1</v>
      </c>
      <c r="H332" s="41" t="s">
        <v>66</v>
      </c>
      <c r="I332" s="52" t="s">
        <v>12</v>
      </c>
      <c r="J332" s="41" t="s">
        <v>15</v>
      </c>
      <c r="K332" s="41"/>
    </row>
    <row r="333" spans="1:11" ht="30" x14ac:dyDescent="0.25">
      <c r="A333" s="41">
        <v>34</v>
      </c>
      <c r="B333" s="42" t="s">
        <v>67</v>
      </c>
      <c r="C333" s="41" t="s">
        <v>3</v>
      </c>
      <c r="D333" s="164" t="s">
        <v>4</v>
      </c>
      <c r="E333" s="41"/>
      <c r="F333" s="41">
        <v>5</v>
      </c>
      <c r="G333" s="41">
        <v>2</v>
      </c>
      <c r="H333" s="41" t="s">
        <v>68</v>
      </c>
      <c r="I333" s="51">
        <v>36000000</v>
      </c>
      <c r="J333" s="41" t="s">
        <v>15</v>
      </c>
      <c r="K333" s="41"/>
    </row>
    <row r="334" spans="1:11" ht="19.5" customHeight="1" x14ac:dyDescent="0.25">
      <c r="A334" s="49" t="s">
        <v>69</v>
      </c>
      <c r="B334" s="335" t="s">
        <v>70</v>
      </c>
      <c r="C334" s="335"/>
      <c r="D334" s="335"/>
      <c r="E334" s="335"/>
      <c r="F334" s="335"/>
      <c r="G334" s="335"/>
      <c r="H334" s="335"/>
      <c r="I334" s="335"/>
      <c r="J334" s="335"/>
      <c r="K334" s="335"/>
    </row>
    <row r="335" spans="1:11" ht="30" x14ac:dyDescent="0.25">
      <c r="A335" s="41">
        <v>34</v>
      </c>
      <c r="B335" s="42" t="s">
        <v>71</v>
      </c>
      <c r="C335" s="41" t="s">
        <v>3</v>
      </c>
      <c r="D335" s="164" t="s">
        <v>4</v>
      </c>
      <c r="E335" s="41"/>
      <c r="F335" s="41">
        <v>10</v>
      </c>
      <c r="G335" s="41">
        <v>4</v>
      </c>
      <c r="H335" s="41" t="s">
        <v>72</v>
      </c>
      <c r="I335" s="53" t="s">
        <v>12</v>
      </c>
      <c r="J335" s="41" t="s">
        <v>15</v>
      </c>
      <c r="K335" s="41"/>
    </row>
    <row r="336" spans="1:11" ht="30" x14ac:dyDescent="0.25">
      <c r="A336" s="41">
        <v>35</v>
      </c>
      <c r="B336" s="42" t="s">
        <v>73</v>
      </c>
      <c r="C336" s="41" t="s">
        <v>74</v>
      </c>
      <c r="D336" s="164" t="s">
        <v>4</v>
      </c>
      <c r="E336" s="41"/>
      <c r="F336" s="41">
        <v>1</v>
      </c>
      <c r="G336" s="41">
        <v>1</v>
      </c>
      <c r="H336" s="41" t="s">
        <v>75</v>
      </c>
      <c r="I336" s="51">
        <v>3000000</v>
      </c>
      <c r="J336" s="41" t="s">
        <v>15</v>
      </c>
      <c r="K336" s="41"/>
    </row>
    <row r="337" spans="1:11" ht="30" x14ac:dyDescent="0.25">
      <c r="A337" s="41">
        <v>36</v>
      </c>
      <c r="B337" s="42" t="s">
        <v>76</v>
      </c>
      <c r="C337" s="41" t="s">
        <v>3</v>
      </c>
      <c r="D337" s="164" t="s">
        <v>4</v>
      </c>
      <c r="E337" s="41"/>
      <c r="F337" s="334">
        <v>4</v>
      </c>
      <c r="G337" s="41">
        <v>1</v>
      </c>
      <c r="H337" s="41" t="s">
        <v>77</v>
      </c>
      <c r="I337" s="48"/>
      <c r="J337" s="41"/>
      <c r="K337" s="41" t="s">
        <v>6</v>
      </c>
    </row>
    <row r="338" spans="1:11" ht="30" x14ac:dyDescent="0.25">
      <c r="A338" s="41">
        <v>37</v>
      </c>
      <c r="B338" s="42" t="s">
        <v>78</v>
      </c>
      <c r="C338" s="41" t="s">
        <v>3</v>
      </c>
      <c r="D338" s="164" t="s">
        <v>4</v>
      </c>
      <c r="E338" s="41"/>
      <c r="F338" s="334"/>
      <c r="G338" s="41">
        <v>1</v>
      </c>
      <c r="H338" s="41" t="s">
        <v>79</v>
      </c>
      <c r="I338" s="51">
        <v>49875000</v>
      </c>
      <c r="J338" s="41" t="s">
        <v>15</v>
      </c>
      <c r="K338" s="41"/>
    </row>
    <row r="339" spans="1:11" ht="30" x14ac:dyDescent="0.25">
      <c r="A339" s="41">
        <v>38</v>
      </c>
      <c r="B339" s="42" t="s">
        <v>78</v>
      </c>
      <c r="C339" s="41" t="s">
        <v>3</v>
      </c>
      <c r="D339" s="164" t="s">
        <v>4</v>
      </c>
      <c r="E339" s="41"/>
      <c r="F339" s="334"/>
      <c r="G339" s="41">
        <v>1</v>
      </c>
      <c r="H339" s="41" t="s">
        <v>80</v>
      </c>
      <c r="I339" s="51">
        <v>61750000</v>
      </c>
      <c r="J339" s="41"/>
      <c r="K339" s="41" t="s">
        <v>54</v>
      </c>
    </row>
    <row r="340" spans="1:11" ht="30" x14ac:dyDescent="0.25">
      <c r="A340" s="41">
        <v>39</v>
      </c>
      <c r="B340" s="42" t="s">
        <v>81</v>
      </c>
      <c r="C340" s="41" t="s">
        <v>3</v>
      </c>
      <c r="D340" s="164" t="s">
        <v>4</v>
      </c>
      <c r="E340" s="41"/>
      <c r="F340" s="41">
        <v>1</v>
      </c>
      <c r="G340" s="41">
        <v>1</v>
      </c>
      <c r="H340" s="41" t="s">
        <v>82</v>
      </c>
      <c r="I340" s="53" t="s">
        <v>12</v>
      </c>
      <c r="J340" s="41" t="s">
        <v>15</v>
      </c>
      <c r="K340" s="41"/>
    </row>
    <row r="341" spans="1:11" x14ac:dyDescent="0.25">
      <c r="A341" s="41">
        <v>40</v>
      </c>
      <c r="B341" s="42" t="s">
        <v>83</v>
      </c>
      <c r="C341" s="41" t="s">
        <v>3</v>
      </c>
      <c r="D341" s="333">
        <v>2</v>
      </c>
      <c r="E341" s="41"/>
      <c r="F341" s="334">
        <v>2</v>
      </c>
      <c r="G341" s="41">
        <v>1</v>
      </c>
      <c r="H341" s="41" t="s">
        <v>82</v>
      </c>
      <c r="I341" s="51">
        <v>10000000</v>
      </c>
      <c r="J341" s="41" t="s">
        <v>15</v>
      </c>
      <c r="K341" s="41"/>
    </row>
    <row r="342" spans="1:11" x14ac:dyDescent="0.25">
      <c r="A342" s="41">
        <v>41</v>
      </c>
      <c r="B342" s="42" t="s">
        <v>99</v>
      </c>
      <c r="C342" s="41" t="s">
        <v>3</v>
      </c>
      <c r="D342" s="333"/>
      <c r="E342" s="41"/>
      <c r="F342" s="334"/>
      <c r="G342" s="41">
        <v>1</v>
      </c>
      <c r="H342" s="41" t="s">
        <v>100</v>
      </c>
      <c r="I342" s="51">
        <v>27600000</v>
      </c>
      <c r="J342" s="41" t="s">
        <v>15</v>
      </c>
      <c r="K342" s="41"/>
    </row>
    <row r="343" spans="1:11" ht="30" x14ac:dyDescent="0.25">
      <c r="A343" s="41">
        <v>42</v>
      </c>
      <c r="B343" s="42" t="s">
        <v>84</v>
      </c>
      <c r="C343" s="41" t="s">
        <v>3</v>
      </c>
      <c r="D343" s="164" t="s">
        <v>4</v>
      </c>
      <c r="E343" s="41"/>
      <c r="F343" s="41">
        <v>20</v>
      </c>
      <c r="G343" s="41">
        <v>12</v>
      </c>
      <c r="H343" s="41" t="s">
        <v>85</v>
      </c>
      <c r="I343" s="48"/>
      <c r="J343" s="41"/>
      <c r="K343" s="41" t="s">
        <v>6</v>
      </c>
    </row>
    <row r="344" spans="1:11" x14ac:dyDescent="0.25">
      <c r="A344" s="41">
        <v>43</v>
      </c>
      <c r="B344" s="42" t="s">
        <v>86</v>
      </c>
      <c r="C344" s="41" t="s">
        <v>3</v>
      </c>
      <c r="D344" s="164">
        <v>6</v>
      </c>
      <c r="E344" s="41"/>
      <c r="F344" s="41">
        <v>6</v>
      </c>
      <c r="G344" s="41">
        <v>6</v>
      </c>
      <c r="H344" s="41" t="s">
        <v>87</v>
      </c>
      <c r="I344" s="48"/>
      <c r="J344" s="41"/>
      <c r="K344" s="41" t="s">
        <v>6</v>
      </c>
    </row>
    <row r="345" spans="1:11" ht="30" x14ac:dyDescent="0.25">
      <c r="A345" s="41">
        <v>44</v>
      </c>
      <c r="B345" s="42" t="s">
        <v>88</v>
      </c>
      <c r="C345" s="41" t="s">
        <v>3</v>
      </c>
      <c r="D345" s="164" t="s">
        <v>4</v>
      </c>
      <c r="E345" s="41"/>
      <c r="F345" s="41">
        <v>3</v>
      </c>
      <c r="G345" s="41">
        <v>1</v>
      </c>
      <c r="H345" s="41" t="s">
        <v>89</v>
      </c>
      <c r="I345" s="51">
        <v>22410000</v>
      </c>
      <c r="J345" s="41"/>
      <c r="K345" s="41" t="s">
        <v>54</v>
      </c>
    </row>
    <row r="346" spans="1:11" ht="30" x14ac:dyDescent="0.25">
      <c r="A346" s="41">
        <v>45</v>
      </c>
      <c r="B346" s="42" t="s">
        <v>90</v>
      </c>
      <c r="C346" s="41" t="s">
        <v>3</v>
      </c>
      <c r="D346" s="164" t="s">
        <v>4</v>
      </c>
      <c r="E346" s="41"/>
      <c r="F346" s="41">
        <v>9</v>
      </c>
      <c r="G346" s="41">
        <v>6</v>
      </c>
      <c r="H346" s="41" t="s">
        <v>91</v>
      </c>
      <c r="I346" s="51">
        <v>192630000</v>
      </c>
      <c r="J346" s="41"/>
      <c r="K346" s="41" t="s">
        <v>54</v>
      </c>
    </row>
    <row r="347" spans="1:11" ht="30" x14ac:dyDescent="0.25">
      <c r="A347" s="41">
        <v>46</v>
      </c>
      <c r="B347" s="42" t="s">
        <v>92</v>
      </c>
      <c r="C347" s="41" t="s">
        <v>3</v>
      </c>
      <c r="D347" s="164" t="s">
        <v>4</v>
      </c>
      <c r="E347" s="41"/>
      <c r="F347" s="334">
        <v>4</v>
      </c>
      <c r="G347" s="41">
        <v>1</v>
      </c>
      <c r="H347" s="41" t="s">
        <v>93</v>
      </c>
      <c r="I347" s="53" t="s">
        <v>12</v>
      </c>
      <c r="J347" s="41" t="s">
        <v>15</v>
      </c>
      <c r="K347" s="41"/>
    </row>
    <row r="348" spans="1:11" ht="30" x14ac:dyDescent="0.25">
      <c r="A348" s="41">
        <v>47</v>
      </c>
      <c r="B348" s="42" t="s">
        <v>94</v>
      </c>
      <c r="C348" s="41" t="s">
        <v>3</v>
      </c>
      <c r="D348" s="164" t="s">
        <v>4</v>
      </c>
      <c r="E348" s="41"/>
      <c r="F348" s="334"/>
      <c r="G348" s="41">
        <v>2</v>
      </c>
      <c r="H348" s="41" t="s">
        <v>95</v>
      </c>
      <c r="I348" s="48">
        <v>0</v>
      </c>
      <c r="J348" s="41" t="s">
        <v>15</v>
      </c>
      <c r="K348" s="41"/>
    </row>
    <row r="349" spans="1:11" ht="30" x14ac:dyDescent="0.25">
      <c r="A349" s="41">
        <v>48</v>
      </c>
      <c r="B349" s="42" t="s">
        <v>96</v>
      </c>
      <c r="C349" s="41" t="s">
        <v>3</v>
      </c>
      <c r="D349" s="164" t="s">
        <v>4</v>
      </c>
      <c r="E349" s="41"/>
      <c r="F349" s="41">
        <v>2</v>
      </c>
      <c r="G349" s="41">
        <v>2</v>
      </c>
      <c r="H349" s="41" t="s">
        <v>97</v>
      </c>
      <c r="I349" s="48">
        <v>0</v>
      </c>
      <c r="J349" s="41" t="s">
        <v>15</v>
      </c>
      <c r="K349" s="41"/>
    </row>
    <row r="350" spans="1:11" ht="30" x14ac:dyDescent="0.25">
      <c r="A350" s="41">
        <v>49</v>
      </c>
      <c r="B350" s="42" t="s">
        <v>98</v>
      </c>
      <c r="C350" s="41" t="s">
        <v>3</v>
      </c>
      <c r="D350" s="164" t="s">
        <v>4</v>
      </c>
      <c r="E350" s="41"/>
      <c r="F350" s="41">
        <v>1</v>
      </c>
      <c r="G350" s="41">
        <v>1</v>
      </c>
      <c r="H350" s="41"/>
      <c r="I350" s="48">
        <v>0</v>
      </c>
      <c r="J350" s="41" t="s">
        <v>15</v>
      </c>
      <c r="K350" s="41"/>
    </row>
    <row r="351" spans="1:11" ht="30" x14ac:dyDescent="0.25">
      <c r="A351" s="41">
        <v>50</v>
      </c>
      <c r="B351" s="42" t="s">
        <v>101</v>
      </c>
      <c r="C351" s="41" t="s">
        <v>3</v>
      </c>
      <c r="D351" s="164" t="s">
        <v>4</v>
      </c>
      <c r="E351" s="41"/>
      <c r="F351" s="41">
        <v>1</v>
      </c>
      <c r="G351" s="41">
        <v>1</v>
      </c>
      <c r="H351" s="41" t="s">
        <v>102</v>
      </c>
      <c r="I351" s="53" t="s">
        <v>12</v>
      </c>
      <c r="J351" s="41" t="s">
        <v>15</v>
      </c>
      <c r="K351" s="41"/>
    </row>
    <row r="352" spans="1:11" ht="30" x14ac:dyDescent="0.25">
      <c r="A352" s="41">
        <v>51</v>
      </c>
      <c r="B352" s="42" t="s">
        <v>2247</v>
      </c>
      <c r="C352" s="41" t="s">
        <v>3</v>
      </c>
      <c r="D352" s="164" t="s">
        <v>4</v>
      </c>
      <c r="E352" s="41"/>
      <c r="F352" s="41">
        <v>1</v>
      </c>
      <c r="G352" s="41">
        <v>1</v>
      </c>
      <c r="H352" s="41" t="s">
        <v>102</v>
      </c>
      <c r="I352" s="53" t="s">
        <v>12</v>
      </c>
      <c r="J352" s="41" t="s">
        <v>15</v>
      </c>
      <c r="K352" s="41"/>
    </row>
    <row r="353" spans="1:11" ht="30" x14ac:dyDescent="0.25">
      <c r="A353" s="41">
        <v>52</v>
      </c>
      <c r="B353" s="42" t="s">
        <v>103</v>
      </c>
      <c r="C353" s="41" t="s">
        <v>3</v>
      </c>
      <c r="D353" s="164" t="s">
        <v>4</v>
      </c>
      <c r="E353" s="41"/>
      <c r="F353" s="41">
        <v>1</v>
      </c>
      <c r="G353" s="41">
        <v>1</v>
      </c>
      <c r="H353" s="41" t="s">
        <v>104</v>
      </c>
      <c r="I353" s="51">
        <v>23100000</v>
      </c>
      <c r="J353" s="41" t="s">
        <v>15</v>
      </c>
      <c r="K353" s="41"/>
    </row>
    <row r="354" spans="1:11" ht="30" x14ac:dyDescent="0.25">
      <c r="A354" s="41">
        <v>53</v>
      </c>
      <c r="B354" s="42" t="s">
        <v>101</v>
      </c>
      <c r="C354" s="41" t="s">
        <v>3</v>
      </c>
      <c r="D354" s="164" t="s">
        <v>4</v>
      </c>
      <c r="E354" s="41"/>
      <c r="F354" s="41">
        <v>1</v>
      </c>
      <c r="G354" s="41">
        <v>1</v>
      </c>
      <c r="H354" s="41" t="s">
        <v>102</v>
      </c>
      <c r="I354" s="48">
        <v>0</v>
      </c>
      <c r="J354" s="41" t="s">
        <v>15</v>
      </c>
      <c r="K354" s="41"/>
    </row>
    <row r="355" spans="1:11" ht="30" x14ac:dyDescent="0.25">
      <c r="A355" s="41">
        <v>54</v>
      </c>
      <c r="B355" s="42" t="s">
        <v>105</v>
      </c>
      <c r="C355" s="41" t="s">
        <v>3</v>
      </c>
      <c r="D355" s="164" t="s">
        <v>4</v>
      </c>
      <c r="E355" s="41"/>
      <c r="F355" s="41">
        <v>20</v>
      </c>
      <c r="G355" s="41">
        <v>20</v>
      </c>
      <c r="H355" s="41" t="s">
        <v>106</v>
      </c>
      <c r="I355" s="48"/>
      <c r="J355" s="41"/>
      <c r="K355" s="41" t="s">
        <v>6</v>
      </c>
    </row>
    <row r="356" spans="1:11" x14ac:dyDescent="0.25">
      <c r="A356" s="41">
        <v>55</v>
      </c>
      <c r="B356" s="42" t="s">
        <v>107</v>
      </c>
      <c r="C356" s="41" t="s">
        <v>3</v>
      </c>
      <c r="D356" s="164">
        <v>8</v>
      </c>
      <c r="E356" s="41"/>
      <c r="F356" s="41">
        <v>8</v>
      </c>
      <c r="G356" s="41">
        <v>5</v>
      </c>
      <c r="H356" s="41" t="s">
        <v>108</v>
      </c>
      <c r="I356" s="48"/>
      <c r="J356" s="41"/>
      <c r="K356" s="41" t="s">
        <v>6</v>
      </c>
    </row>
    <row r="357" spans="1:11" x14ac:dyDescent="0.25">
      <c r="A357" s="41">
        <v>56</v>
      </c>
      <c r="B357" s="42" t="s">
        <v>109</v>
      </c>
      <c r="C357" s="41" t="s">
        <v>3</v>
      </c>
      <c r="D357" s="164">
        <v>4</v>
      </c>
      <c r="E357" s="41"/>
      <c r="F357" s="41">
        <v>4</v>
      </c>
      <c r="G357" s="41">
        <v>4</v>
      </c>
      <c r="H357" s="41" t="s">
        <v>110</v>
      </c>
      <c r="I357" s="48"/>
      <c r="J357" s="41"/>
      <c r="K357" s="41" t="s">
        <v>6</v>
      </c>
    </row>
    <row r="358" spans="1:11" x14ac:dyDescent="0.25">
      <c r="A358" s="41">
        <v>57</v>
      </c>
      <c r="B358" s="42" t="s">
        <v>111</v>
      </c>
      <c r="C358" s="41" t="s">
        <v>3</v>
      </c>
      <c r="D358" s="333" t="s">
        <v>4</v>
      </c>
      <c r="E358" s="41"/>
      <c r="F358" s="334">
        <v>2</v>
      </c>
      <c r="G358" s="41">
        <v>1</v>
      </c>
      <c r="H358" s="41" t="s">
        <v>112</v>
      </c>
      <c r="I358" s="53" t="s">
        <v>12</v>
      </c>
      <c r="J358" s="41" t="s">
        <v>15</v>
      </c>
      <c r="K358" s="41"/>
    </row>
    <row r="359" spans="1:11" x14ac:dyDescent="0.25">
      <c r="A359" s="41">
        <v>58</v>
      </c>
      <c r="B359" s="42" t="s">
        <v>111</v>
      </c>
      <c r="C359" s="41" t="s">
        <v>3</v>
      </c>
      <c r="D359" s="333"/>
      <c r="E359" s="41"/>
      <c r="F359" s="334"/>
      <c r="G359" s="41">
        <v>1</v>
      </c>
      <c r="H359" s="41" t="s">
        <v>112</v>
      </c>
      <c r="I359" s="48">
        <v>0</v>
      </c>
      <c r="J359" s="41" t="s">
        <v>15</v>
      </c>
      <c r="K359" s="41"/>
    </row>
    <row r="360" spans="1:11" x14ac:dyDescent="0.25">
      <c r="A360" s="41">
        <v>59</v>
      </c>
      <c r="B360" s="42" t="s">
        <v>113</v>
      </c>
      <c r="C360" s="41" t="s">
        <v>3</v>
      </c>
      <c r="D360" s="333">
        <v>10</v>
      </c>
      <c r="E360" s="41"/>
      <c r="F360" s="334">
        <v>10</v>
      </c>
      <c r="G360" s="41">
        <v>3</v>
      </c>
      <c r="H360" s="41" t="s">
        <v>114</v>
      </c>
      <c r="I360" s="51">
        <v>18800000</v>
      </c>
      <c r="J360" s="41" t="s">
        <v>15</v>
      </c>
      <c r="K360" s="41"/>
    </row>
    <row r="361" spans="1:11" x14ac:dyDescent="0.25">
      <c r="A361" s="41">
        <v>60</v>
      </c>
      <c r="B361" s="42" t="s">
        <v>115</v>
      </c>
      <c r="C361" s="41" t="s">
        <v>3</v>
      </c>
      <c r="D361" s="333"/>
      <c r="E361" s="41"/>
      <c r="F361" s="334"/>
      <c r="G361" s="41">
        <v>2</v>
      </c>
      <c r="H361" s="41" t="s">
        <v>116</v>
      </c>
      <c r="I361" s="48">
        <v>0</v>
      </c>
      <c r="J361" s="41" t="s">
        <v>15</v>
      </c>
      <c r="K361" s="41"/>
    </row>
    <row r="362" spans="1:11" ht="30" x14ac:dyDescent="0.25">
      <c r="A362" s="41">
        <v>61</v>
      </c>
      <c r="B362" s="42" t="s">
        <v>117</v>
      </c>
      <c r="C362" s="41" t="s">
        <v>3</v>
      </c>
      <c r="D362" s="164" t="s">
        <v>4</v>
      </c>
      <c r="E362" s="41"/>
      <c r="F362" s="41">
        <v>4</v>
      </c>
      <c r="G362" s="41">
        <v>1</v>
      </c>
      <c r="H362" s="41" t="s">
        <v>118</v>
      </c>
      <c r="I362" s="48"/>
      <c r="J362" s="41"/>
      <c r="K362" s="41" t="s">
        <v>6</v>
      </c>
    </row>
    <row r="363" spans="1:11" x14ac:dyDescent="0.25">
      <c r="A363" s="41">
        <v>62</v>
      </c>
      <c r="B363" s="42" t="s">
        <v>119</v>
      </c>
      <c r="C363" s="41" t="s">
        <v>3</v>
      </c>
      <c r="D363" s="333">
        <v>15</v>
      </c>
      <c r="E363" s="41"/>
      <c r="F363" s="334">
        <v>15</v>
      </c>
      <c r="G363" s="41">
        <v>2</v>
      </c>
      <c r="H363" s="41" t="s">
        <v>120</v>
      </c>
      <c r="I363" s="51">
        <v>7157000</v>
      </c>
      <c r="J363" s="41" t="s">
        <v>15</v>
      </c>
      <c r="K363" s="41"/>
    </row>
    <row r="364" spans="1:11" x14ac:dyDescent="0.25">
      <c r="A364" s="41">
        <v>63</v>
      </c>
      <c r="B364" s="42" t="s">
        <v>121</v>
      </c>
      <c r="C364" s="41" t="s">
        <v>3</v>
      </c>
      <c r="D364" s="333"/>
      <c r="E364" s="41"/>
      <c r="F364" s="334"/>
      <c r="G364" s="41">
        <v>7</v>
      </c>
      <c r="H364" s="41" t="s">
        <v>122</v>
      </c>
      <c r="I364" s="48">
        <v>0</v>
      </c>
      <c r="J364" s="41" t="s">
        <v>15</v>
      </c>
      <c r="K364" s="41"/>
    </row>
    <row r="365" spans="1:11" ht="30" x14ac:dyDescent="0.25">
      <c r="A365" s="41">
        <v>64</v>
      </c>
      <c r="B365" s="42" t="s">
        <v>123</v>
      </c>
      <c r="C365" s="41" t="s">
        <v>3</v>
      </c>
      <c r="D365" s="164" t="s">
        <v>4</v>
      </c>
      <c r="E365" s="41"/>
      <c r="F365" s="41">
        <v>4</v>
      </c>
      <c r="G365" s="41">
        <v>4</v>
      </c>
      <c r="H365" s="41" t="s">
        <v>124</v>
      </c>
      <c r="I365" s="51">
        <v>7840000</v>
      </c>
      <c r="J365" s="41" t="s">
        <v>15</v>
      </c>
      <c r="K365" s="41"/>
    </row>
    <row r="366" spans="1:11" x14ac:dyDescent="0.25">
      <c r="A366" s="41">
        <v>65</v>
      </c>
      <c r="B366" s="42" t="s">
        <v>125</v>
      </c>
      <c r="C366" s="41" t="s">
        <v>3</v>
      </c>
      <c r="D366" s="333" t="s">
        <v>28</v>
      </c>
      <c r="E366" s="41"/>
      <c r="F366" s="334">
        <v>5</v>
      </c>
      <c r="G366" s="41">
        <v>1</v>
      </c>
      <c r="H366" s="41" t="s">
        <v>126</v>
      </c>
      <c r="I366" s="48"/>
      <c r="J366" s="41"/>
      <c r="K366" s="41" t="s">
        <v>6</v>
      </c>
    </row>
    <row r="367" spans="1:11" x14ac:dyDescent="0.25">
      <c r="A367" s="41">
        <v>66</v>
      </c>
      <c r="B367" s="42" t="s">
        <v>127</v>
      </c>
      <c r="C367" s="41" t="s">
        <v>3</v>
      </c>
      <c r="D367" s="333"/>
      <c r="E367" s="41"/>
      <c r="F367" s="334"/>
      <c r="G367" s="41">
        <v>1</v>
      </c>
      <c r="H367" s="41" t="s">
        <v>128</v>
      </c>
      <c r="I367" s="51">
        <v>13125000</v>
      </c>
      <c r="J367" s="41" t="s">
        <v>15</v>
      </c>
      <c r="K367" s="41"/>
    </row>
    <row r="368" spans="1:11" ht="31.5" x14ac:dyDescent="0.25">
      <c r="A368" s="41">
        <v>67</v>
      </c>
      <c r="B368" s="42" t="s">
        <v>129</v>
      </c>
      <c r="C368" s="41" t="s">
        <v>3</v>
      </c>
      <c r="D368" s="333"/>
      <c r="E368" s="41"/>
      <c r="F368" s="334"/>
      <c r="G368" s="41">
        <v>3</v>
      </c>
      <c r="H368" s="41" t="s">
        <v>130</v>
      </c>
      <c r="I368" s="51">
        <v>6037000</v>
      </c>
      <c r="J368" s="41" t="s">
        <v>15</v>
      </c>
      <c r="K368" s="41"/>
    </row>
    <row r="369" spans="1:11" x14ac:dyDescent="0.25">
      <c r="A369" s="41">
        <v>68</v>
      </c>
      <c r="B369" s="42" t="s">
        <v>131</v>
      </c>
      <c r="C369" s="41" t="s">
        <v>3</v>
      </c>
      <c r="D369" s="333">
        <v>5</v>
      </c>
      <c r="E369" s="41"/>
      <c r="F369" s="334">
        <v>5</v>
      </c>
      <c r="G369" s="41">
        <v>1</v>
      </c>
      <c r="H369" s="41" t="s">
        <v>132</v>
      </c>
      <c r="I369" s="51">
        <v>16250000</v>
      </c>
      <c r="J369" s="41"/>
      <c r="K369" s="41" t="s">
        <v>54</v>
      </c>
    </row>
    <row r="370" spans="1:11" x14ac:dyDescent="0.25">
      <c r="A370" s="41">
        <v>69</v>
      </c>
      <c r="B370" s="42" t="s">
        <v>131</v>
      </c>
      <c r="C370" s="41" t="s">
        <v>3</v>
      </c>
      <c r="D370" s="333"/>
      <c r="E370" s="41"/>
      <c r="F370" s="334"/>
      <c r="G370" s="41">
        <v>2</v>
      </c>
      <c r="H370" s="41" t="s">
        <v>133</v>
      </c>
      <c r="I370" s="48">
        <v>0</v>
      </c>
      <c r="J370" s="41" t="s">
        <v>15</v>
      </c>
      <c r="K370" s="41"/>
    </row>
    <row r="371" spans="1:11" x14ac:dyDescent="0.25">
      <c r="A371" s="41">
        <v>70</v>
      </c>
      <c r="B371" s="42" t="s">
        <v>134</v>
      </c>
      <c r="C371" s="41" t="s">
        <v>3</v>
      </c>
      <c r="D371" s="333"/>
      <c r="E371" s="41"/>
      <c r="F371" s="334"/>
      <c r="G371" s="41">
        <v>1</v>
      </c>
      <c r="H371" s="41" t="s">
        <v>135</v>
      </c>
      <c r="I371" s="48"/>
      <c r="J371" s="41"/>
      <c r="K371" s="41" t="s">
        <v>6</v>
      </c>
    </row>
    <row r="372" spans="1:11" x14ac:dyDescent="0.25">
      <c r="A372" s="41">
        <v>71</v>
      </c>
      <c r="B372" s="42" t="s">
        <v>134</v>
      </c>
      <c r="C372" s="41" t="s">
        <v>3</v>
      </c>
      <c r="D372" s="333"/>
      <c r="E372" s="41"/>
      <c r="F372" s="334"/>
      <c r="G372" s="41">
        <v>1</v>
      </c>
      <c r="H372" s="41" t="s">
        <v>136</v>
      </c>
      <c r="I372" s="51">
        <v>7180000</v>
      </c>
      <c r="J372" s="41" t="s">
        <v>15</v>
      </c>
      <c r="K372" s="41"/>
    </row>
    <row r="373" spans="1:11" ht="30" x14ac:dyDescent="0.25">
      <c r="A373" s="41">
        <v>72</v>
      </c>
      <c r="B373" s="42" t="s">
        <v>137</v>
      </c>
      <c r="C373" s="41" t="s">
        <v>3</v>
      </c>
      <c r="D373" s="164" t="s">
        <v>4</v>
      </c>
      <c r="E373" s="41"/>
      <c r="F373" s="41">
        <v>4</v>
      </c>
      <c r="G373" s="41">
        <v>1</v>
      </c>
      <c r="H373" s="41" t="s">
        <v>138</v>
      </c>
      <c r="I373" s="48"/>
      <c r="J373" s="41"/>
      <c r="K373" s="41" t="s">
        <v>6</v>
      </c>
    </row>
    <row r="374" spans="1:11" x14ac:dyDescent="0.25">
      <c r="A374" s="41">
        <v>73</v>
      </c>
      <c r="B374" s="42" t="s">
        <v>139</v>
      </c>
      <c r="C374" s="41" t="s">
        <v>3</v>
      </c>
      <c r="D374" s="333" t="s">
        <v>28</v>
      </c>
      <c r="E374" s="41"/>
      <c r="F374" s="334">
        <v>6</v>
      </c>
      <c r="G374" s="41">
        <v>1</v>
      </c>
      <c r="H374" s="41" t="s">
        <v>140</v>
      </c>
      <c r="I374" s="48"/>
      <c r="J374" s="41"/>
      <c r="K374" s="41" t="s">
        <v>6</v>
      </c>
    </row>
    <row r="375" spans="1:11" x14ac:dyDescent="0.25">
      <c r="A375" s="41">
        <v>74</v>
      </c>
      <c r="B375" s="42" t="s">
        <v>141</v>
      </c>
      <c r="C375" s="41" t="s">
        <v>3</v>
      </c>
      <c r="D375" s="333"/>
      <c r="E375" s="41"/>
      <c r="F375" s="334"/>
      <c r="G375" s="41">
        <v>1</v>
      </c>
      <c r="H375" s="41" t="s">
        <v>142</v>
      </c>
      <c r="I375" s="48">
        <v>0</v>
      </c>
      <c r="J375" s="41" t="s">
        <v>15</v>
      </c>
      <c r="K375" s="41"/>
    </row>
    <row r="376" spans="1:11" x14ac:dyDescent="0.25">
      <c r="A376" s="41">
        <v>75</v>
      </c>
      <c r="B376" s="42" t="s">
        <v>141</v>
      </c>
      <c r="C376" s="41" t="s">
        <v>3</v>
      </c>
      <c r="D376" s="333"/>
      <c r="E376" s="41"/>
      <c r="F376" s="334"/>
      <c r="G376" s="41">
        <v>1</v>
      </c>
      <c r="H376" s="41" t="s">
        <v>143</v>
      </c>
      <c r="I376" s="48">
        <v>0</v>
      </c>
      <c r="J376" s="41" t="s">
        <v>15</v>
      </c>
      <c r="K376" s="41"/>
    </row>
    <row r="377" spans="1:11" x14ac:dyDescent="0.25">
      <c r="A377" s="41">
        <v>76</v>
      </c>
      <c r="B377" s="42" t="s">
        <v>141</v>
      </c>
      <c r="C377" s="41" t="s">
        <v>3</v>
      </c>
      <c r="D377" s="333"/>
      <c r="E377" s="41"/>
      <c r="F377" s="334"/>
      <c r="G377" s="41">
        <v>1</v>
      </c>
      <c r="H377" s="41" t="s">
        <v>144</v>
      </c>
      <c r="I377" s="48">
        <v>0</v>
      </c>
      <c r="J377" s="41" t="s">
        <v>15</v>
      </c>
      <c r="K377" s="41"/>
    </row>
    <row r="378" spans="1:11" ht="30" x14ac:dyDescent="0.25">
      <c r="A378" s="41">
        <v>77</v>
      </c>
      <c r="B378" s="42" t="s">
        <v>145</v>
      </c>
      <c r="C378" s="41" t="s">
        <v>3</v>
      </c>
      <c r="D378" s="164" t="s">
        <v>4</v>
      </c>
      <c r="E378" s="41"/>
      <c r="F378" s="41">
        <v>1</v>
      </c>
      <c r="G378" s="41">
        <v>1</v>
      </c>
      <c r="H378" s="41" t="s">
        <v>146</v>
      </c>
      <c r="I378" s="51">
        <v>1126125000</v>
      </c>
      <c r="J378" s="41" t="s">
        <v>15</v>
      </c>
      <c r="K378" s="41"/>
    </row>
    <row r="379" spans="1:11" x14ac:dyDescent="0.25">
      <c r="A379" s="41">
        <v>78</v>
      </c>
      <c r="B379" s="42" t="s">
        <v>147</v>
      </c>
      <c r="C379" s="41" t="s">
        <v>3</v>
      </c>
      <c r="D379" s="164">
        <v>2</v>
      </c>
      <c r="E379" s="41"/>
      <c r="F379" s="41">
        <v>2</v>
      </c>
      <c r="G379" s="41">
        <v>1</v>
      </c>
      <c r="H379" s="41" t="s">
        <v>148</v>
      </c>
      <c r="I379" s="48">
        <v>0</v>
      </c>
      <c r="J379" s="41" t="s">
        <v>15</v>
      </c>
      <c r="K379" s="41"/>
    </row>
    <row r="380" spans="1:11" ht="30" x14ac:dyDescent="0.25">
      <c r="A380" s="41">
        <v>79</v>
      </c>
      <c r="B380" s="42" t="s">
        <v>149</v>
      </c>
      <c r="C380" s="41" t="s">
        <v>3</v>
      </c>
      <c r="D380" s="164" t="s">
        <v>4</v>
      </c>
      <c r="E380" s="41"/>
      <c r="F380" s="41">
        <v>4</v>
      </c>
      <c r="G380" s="41">
        <v>1</v>
      </c>
      <c r="H380" s="41" t="s">
        <v>150</v>
      </c>
      <c r="I380" s="48"/>
      <c r="J380" s="41"/>
      <c r="K380" s="41" t="s">
        <v>6</v>
      </c>
    </row>
    <row r="381" spans="1:11" x14ac:dyDescent="0.25">
      <c r="A381" s="41">
        <v>80</v>
      </c>
      <c r="B381" s="42" t="s">
        <v>151</v>
      </c>
      <c r="C381" s="41" t="s">
        <v>3</v>
      </c>
      <c r="D381" s="333">
        <v>5</v>
      </c>
      <c r="E381" s="41"/>
      <c r="F381" s="334">
        <v>5</v>
      </c>
      <c r="G381" s="41">
        <v>1</v>
      </c>
      <c r="H381" s="41" t="s">
        <v>152</v>
      </c>
      <c r="I381" s="48">
        <v>0</v>
      </c>
      <c r="J381" s="41" t="s">
        <v>15</v>
      </c>
      <c r="K381" s="41"/>
    </row>
    <row r="382" spans="1:11" x14ac:dyDescent="0.25">
      <c r="A382" s="41">
        <v>81</v>
      </c>
      <c r="B382" s="42" t="s">
        <v>151</v>
      </c>
      <c r="C382" s="41" t="s">
        <v>3</v>
      </c>
      <c r="D382" s="333"/>
      <c r="E382" s="41"/>
      <c r="F382" s="334"/>
      <c r="G382" s="41">
        <v>1</v>
      </c>
      <c r="H382" s="41" t="s">
        <v>153</v>
      </c>
      <c r="I382" s="48">
        <v>0</v>
      </c>
      <c r="J382" s="41" t="s">
        <v>15</v>
      </c>
      <c r="K382" s="41"/>
    </row>
    <row r="383" spans="1:11" x14ac:dyDescent="0.25">
      <c r="A383" s="41">
        <v>82</v>
      </c>
      <c r="B383" s="42" t="s">
        <v>154</v>
      </c>
      <c r="C383" s="41" t="s">
        <v>3</v>
      </c>
      <c r="D383" s="333"/>
      <c r="E383" s="41"/>
      <c r="F383" s="334"/>
      <c r="G383" s="41">
        <v>1</v>
      </c>
      <c r="H383" s="41" t="s">
        <v>153</v>
      </c>
      <c r="I383" s="48">
        <v>0</v>
      </c>
      <c r="J383" s="41" t="s">
        <v>15</v>
      </c>
      <c r="K383" s="41"/>
    </row>
    <row r="384" spans="1:11" ht="31.5" x14ac:dyDescent="0.25">
      <c r="A384" s="41">
        <v>83</v>
      </c>
      <c r="B384" s="42" t="s">
        <v>155</v>
      </c>
      <c r="C384" s="41" t="s">
        <v>3</v>
      </c>
      <c r="D384" s="333"/>
      <c r="E384" s="41"/>
      <c r="F384" s="334"/>
      <c r="G384" s="41">
        <v>1</v>
      </c>
      <c r="H384" s="41" t="s">
        <v>156</v>
      </c>
      <c r="I384" s="51">
        <v>2791000</v>
      </c>
      <c r="J384" s="41" t="s">
        <v>15</v>
      </c>
      <c r="K384" s="41"/>
    </row>
    <row r="385" spans="1:11" ht="30" x14ac:dyDescent="0.25">
      <c r="A385" s="41">
        <v>84</v>
      </c>
      <c r="B385" s="42" t="s">
        <v>157</v>
      </c>
      <c r="C385" s="41" t="s">
        <v>3</v>
      </c>
      <c r="D385" s="164" t="s">
        <v>4</v>
      </c>
      <c r="E385" s="41"/>
      <c r="F385" s="41">
        <v>11</v>
      </c>
      <c r="G385" s="41">
        <v>8</v>
      </c>
      <c r="H385" s="41" t="s">
        <v>158</v>
      </c>
      <c r="I385" s="48"/>
      <c r="J385" s="41"/>
      <c r="K385" s="41" t="s">
        <v>6</v>
      </c>
    </row>
    <row r="386" spans="1:11" ht="31.5" x14ac:dyDescent="0.25">
      <c r="A386" s="41">
        <v>85</v>
      </c>
      <c r="B386" s="42" t="s">
        <v>159</v>
      </c>
      <c r="C386" s="41" t="s">
        <v>3</v>
      </c>
      <c r="D386" s="164" t="s">
        <v>4</v>
      </c>
      <c r="E386" s="41"/>
      <c r="F386" s="41">
        <v>4</v>
      </c>
      <c r="G386" s="41">
        <v>1</v>
      </c>
      <c r="H386" s="41" t="s">
        <v>160</v>
      </c>
      <c r="I386" s="51">
        <v>62400000</v>
      </c>
      <c r="J386" s="41"/>
      <c r="K386" s="41" t="s">
        <v>54</v>
      </c>
    </row>
    <row r="387" spans="1:11" ht="30" x14ac:dyDescent="0.25">
      <c r="A387" s="41">
        <v>86</v>
      </c>
      <c r="B387" s="42" t="s">
        <v>161</v>
      </c>
      <c r="C387" s="41" t="s">
        <v>3</v>
      </c>
      <c r="D387" s="164" t="s">
        <v>4</v>
      </c>
      <c r="E387" s="41"/>
      <c r="F387" s="41">
        <v>3</v>
      </c>
      <c r="G387" s="41">
        <v>2</v>
      </c>
      <c r="H387" s="41" t="s">
        <v>162</v>
      </c>
      <c r="I387" s="48">
        <v>0</v>
      </c>
      <c r="J387" s="41" t="s">
        <v>15</v>
      </c>
      <c r="K387" s="41"/>
    </row>
    <row r="388" spans="1:11" ht="30" x14ac:dyDescent="0.25">
      <c r="A388" s="41">
        <v>87</v>
      </c>
      <c r="B388" s="42" t="s">
        <v>163</v>
      </c>
      <c r="C388" s="41" t="s">
        <v>3</v>
      </c>
      <c r="D388" s="164" t="s">
        <v>4</v>
      </c>
      <c r="E388" s="41"/>
      <c r="F388" s="41">
        <v>3</v>
      </c>
      <c r="G388" s="41">
        <v>1</v>
      </c>
      <c r="H388" s="41" t="s">
        <v>164</v>
      </c>
      <c r="I388" s="51">
        <v>140400000</v>
      </c>
      <c r="J388" s="41" t="s">
        <v>15</v>
      </c>
      <c r="K388" s="41" t="s">
        <v>54</v>
      </c>
    </row>
    <row r="389" spans="1:11" ht="30" x14ac:dyDescent="0.25">
      <c r="A389" s="41">
        <v>88</v>
      </c>
      <c r="B389" s="42" t="s">
        <v>165</v>
      </c>
      <c r="C389" s="41" t="s">
        <v>3</v>
      </c>
      <c r="D389" s="164" t="s">
        <v>4</v>
      </c>
      <c r="E389" s="41"/>
      <c r="F389" s="41">
        <v>1</v>
      </c>
      <c r="G389" s="41">
        <v>1</v>
      </c>
      <c r="H389" s="41" t="s">
        <v>166</v>
      </c>
      <c r="I389" s="51">
        <v>100750000</v>
      </c>
      <c r="J389" s="41" t="s">
        <v>15</v>
      </c>
      <c r="K389" s="41"/>
    </row>
    <row r="390" spans="1:11" ht="30" x14ac:dyDescent="0.25">
      <c r="A390" s="41">
        <v>89</v>
      </c>
      <c r="B390" s="42" t="s">
        <v>167</v>
      </c>
      <c r="C390" s="41" t="s">
        <v>3</v>
      </c>
      <c r="D390" s="164" t="s">
        <v>4</v>
      </c>
      <c r="E390" s="41"/>
      <c r="F390" s="41">
        <v>1</v>
      </c>
      <c r="G390" s="41">
        <v>1</v>
      </c>
      <c r="H390" s="41" t="s">
        <v>3442</v>
      </c>
      <c r="I390" s="51">
        <v>58500000</v>
      </c>
      <c r="J390" s="41" t="s">
        <v>15</v>
      </c>
      <c r="K390" s="41"/>
    </row>
    <row r="391" spans="1:11" ht="30" x14ac:dyDescent="0.25">
      <c r="A391" s="41">
        <v>90</v>
      </c>
      <c r="B391" s="42" t="s">
        <v>168</v>
      </c>
      <c r="C391" s="41" t="s">
        <v>74</v>
      </c>
      <c r="D391" s="164" t="s">
        <v>4</v>
      </c>
      <c r="E391" s="41"/>
      <c r="F391" s="41">
        <v>1</v>
      </c>
      <c r="G391" s="41">
        <v>1</v>
      </c>
      <c r="H391" s="41" t="s">
        <v>169</v>
      </c>
      <c r="I391" s="51">
        <v>15356000</v>
      </c>
      <c r="J391" s="41" t="s">
        <v>15</v>
      </c>
      <c r="K391" s="41"/>
    </row>
    <row r="392" spans="1:11" s="14" customFormat="1" ht="19.5" customHeight="1" x14ac:dyDescent="0.25">
      <c r="A392" s="50" t="s">
        <v>1632</v>
      </c>
      <c r="B392" s="330" t="s">
        <v>3676</v>
      </c>
      <c r="C392" s="331"/>
      <c r="D392" s="331"/>
      <c r="E392" s="331"/>
      <c r="F392" s="331"/>
      <c r="G392" s="331"/>
      <c r="H392" s="331"/>
      <c r="I392" s="331"/>
      <c r="J392" s="331"/>
      <c r="K392" s="332"/>
    </row>
    <row r="393" spans="1:11" s="14" customFormat="1" ht="19.5" customHeight="1" x14ac:dyDescent="0.25">
      <c r="A393" s="49" t="s">
        <v>0</v>
      </c>
      <c r="B393" s="335" t="s">
        <v>1346</v>
      </c>
      <c r="C393" s="335"/>
      <c r="D393" s="335"/>
      <c r="E393" s="335"/>
      <c r="F393" s="335"/>
      <c r="G393" s="335"/>
      <c r="H393" s="335"/>
      <c r="I393" s="335"/>
      <c r="J393" s="335"/>
      <c r="K393" s="335"/>
    </row>
    <row r="394" spans="1:11" ht="47.25" x14ac:dyDescent="0.25">
      <c r="A394" s="41">
        <v>1</v>
      </c>
      <c r="B394" s="42" t="s">
        <v>171</v>
      </c>
      <c r="C394" s="41" t="s">
        <v>172</v>
      </c>
      <c r="D394" s="333" t="s">
        <v>4</v>
      </c>
      <c r="E394" s="41"/>
      <c r="F394" s="334">
        <v>5</v>
      </c>
      <c r="G394" s="54">
        <v>1</v>
      </c>
      <c r="H394" s="41" t="s">
        <v>173</v>
      </c>
      <c r="I394" s="48">
        <v>1847500000</v>
      </c>
      <c r="J394" s="41"/>
      <c r="K394" s="41" t="s">
        <v>174</v>
      </c>
    </row>
    <row r="395" spans="1:11" ht="47.25" x14ac:dyDescent="0.25">
      <c r="A395" s="41">
        <v>2</v>
      </c>
      <c r="B395" s="42" t="s">
        <v>175</v>
      </c>
      <c r="C395" s="41" t="s">
        <v>176</v>
      </c>
      <c r="D395" s="333"/>
      <c r="E395" s="41"/>
      <c r="F395" s="334"/>
      <c r="G395" s="54">
        <v>1</v>
      </c>
      <c r="H395" s="41" t="s">
        <v>177</v>
      </c>
      <c r="I395" s="48">
        <v>0</v>
      </c>
      <c r="J395" s="41" t="s">
        <v>178</v>
      </c>
      <c r="K395" s="41"/>
    </row>
    <row r="396" spans="1:11" ht="31.5" x14ac:dyDescent="0.25">
      <c r="A396" s="41">
        <v>3</v>
      </c>
      <c r="B396" s="42" t="s">
        <v>179</v>
      </c>
      <c r="C396" s="41" t="s">
        <v>176</v>
      </c>
      <c r="D396" s="333"/>
      <c r="E396" s="41"/>
      <c r="F396" s="334"/>
      <c r="G396" s="54">
        <v>1</v>
      </c>
      <c r="H396" s="41" t="s">
        <v>180</v>
      </c>
      <c r="I396" s="48">
        <v>1275637500</v>
      </c>
      <c r="J396" s="41"/>
      <c r="K396" s="41" t="s">
        <v>181</v>
      </c>
    </row>
    <row r="397" spans="1:11" x14ac:dyDescent="0.25">
      <c r="A397" s="41">
        <v>4</v>
      </c>
      <c r="B397" s="42" t="s">
        <v>182</v>
      </c>
      <c r="C397" s="41" t="s">
        <v>176</v>
      </c>
      <c r="D397" s="333"/>
      <c r="E397" s="41"/>
      <c r="F397" s="334"/>
      <c r="G397" s="54">
        <v>1</v>
      </c>
      <c r="H397" s="41" t="s">
        <v>183</v>
      </c>
      <c r="I397" s="48">
        <v>136649500</v>
      </c>
      <c r="J397" s="41" t="s">
        <v>178</v>
      </c>
      <c r="K397" s="41"/>
    </row>
    <row r="398" spans="1:11" ht="31.5" x14ac:dyDescent="0.25">
      <c r="A398" s="41">
        <v>5</v>
      </c>
      <c r="B398" s="42" t="s">
        <v>184</v>
      </c>
      <c r="C398" s="41" t="s">
        <v>176</v>
      </c>
      <c r="D398" s="333"/>
      <c r="E398" s="41"/>
      <c r="F398" s="334"/>
      <c r="G398" s="54">
        <v>1</v>
      </c>
      <c r="H398" s="41"/>
      <c r="I398" s="48">
        <v>0</v>
      </c>
      <c r="J398" s="41" t="s">
        <v>178</v>
      </c>
      <c r="K398" s="41"/>
    </row>
    <row r="399" spans="1:11" ht="31.5" x14ac:dyDescent="0.25">
      <c r="A399" s="41">
        <v>6</v>
      </c>
      <c r="B399" s="42" t="s">
        <v>187</v>
      </c>
      <c r="C399" s="41" t="s">
        <v>172</v>
      </c>
      <c r="D399" s="164" t="s">
        <v>4</v>
      </c>
      <c r="E399" s="41"/>
      <c r="F399" s="41">
        <v>1</v>
      </c>
      <c r="G399" s="54">
        <v>1</v>
      </c>
      <c r="H399" s="41" t="s">
        <v>188</v>
      </c>
      <c r="I399" s="43">
        <v>6809699961</v>
      </c>
      <c r="J399" s="41"/>
      <c r="K399" s="41" t="s">
        <v>181</v>
      </c>
    </row>
    <row r="400" spans="1:11" ht="47.25" x14ac:dyDescent="0.25">
      <c r="A400" s="41">
        <v>7</v>
      </c>
      <c r="B400" s="42" t="s">
        <v>185</v>
      </c>
      <c r="C400" s="41" t="s">
        <v>176</v>
      </c>
      <c r="D400" s="164"/>
      <c r="E400" s="41"/>
      <c r="F400" s="41"/>
      <c r="G400" s="54">
        <v>1</v>
      </c>
      <c r="H400" s="41" t="s">
        <v>186</v>
      </c>
      <c r="I400" s="43">
        <v>0</v>
      </c>
      <c r="J400" s="41" t="s">
        <v>178</v>
      </c>
      <c r="K400" s="41"/>
    </row>
    <row r="401" spans="1:11" x14ac:dyDescent="0.25">
      <c r="A401" s="41">
        <v>8</v>
      </c>
      <c r="B401" s="42" t="s">
        <v>189</v>
      </c>
      <c r="C401" s="41" t="s">
        <v>176</v>
      </c>
      <c r="D401" s="333" t="s">
        <v>4</v>
      </c>
      <c r="E401" s="41"/>
      <c r="F401" s="41">
        <v>5</v>
      </c>
      <c r="G401" s="54">
        <v>1</v>
      </c>
      <c r="H401" s="41" t="s">
        <v>190</v>
      </c>
      <c r="I401" s="43">
        <v>224875000</v>
      </c>
      <c r="J401" s="41"/>
      <c r="K401" s="41" t="s">
        <v>174</v>
      </c>
    </row>
    <row r="402" spans="1:11" ht="31.5" x14ac:dyDescent="0.25">
      <c r="A402" s="41">
        <v>9</v>
      </c>
      <c r="B402" s="42" t="s">
        <v>191</v>
      </c>
      <c r="C402" s="41" t="s">
        <v>176</v>
      </c>
      <c r="D402" s="333"/>
      <c r="E402" s="41"/>
      <c r="F402" s="41"/>
      <c r="G402" s="54">
        <v>1</v>
      </c>
      <c r="H402" s="41" t="s">
        <v>192</v>
      </c>
      <c r="I402" s="43">
        <v>1294476801</v>
      </c>
      <c r="J402" s="41"/>
      <c r="K402" s="41" t="s">
        <v>181</v>
      </c>
    </row>
    <row r="403" spans="1:11" x14ac:dyDescent="0.25">
      <c r="A403" s="41">
        <v>10</v>
      </c>
      <c r="B403" s="55" t="s">
        <v>193</v>
      </c>
      <c r="C403" s="41" t="s">
        <v>176</v>
      </c>
      <c r="D403" s="333"/>
      <c r="E403" s="41"/>
      <c r="F403" s="41"/>
      <c r="G403" s="54">
        <v>1</v>
      </c>
      <c r="H403" s="41" t="s">
        <v>194</v>
      </c>
      <c r="I403" s="43">
        <v>0</v>
      </c>
      <c r="J403" s="41" t="s">
        <v>178</v>
      </c>
      <c r="K403" s="41"/>
    </row>
    <row r="404" spans="1:11" ht="31.5" x14ac:dyDescent="0.25">
      <c r="A404" s="41">
        <v>11</v>
      </c>
      <c r="B404" s="55" t="s">
        <v>195</v>
      </c>
      <c r="C404" s="41" t="s">
        <v>176</v>
      </c>
      <c r="D404" s="333"/>
      <c r="E404" s="41"/>
      <c r="F404" s="41"/>
      <c r="G404" s="54">
        <v>1</v>
      </c>
      <c r="H404" s="41" t="s">
        <v>196</v>
      </c>
      <c r="I404" s="43">
        <v>0</v>
      </c>
      <c r="J404" s="41" t="s">
        <v>178</v>
      </c>
      <c r="K404" s="41"/>
    </row>
    <row r="405" spans="1:11" ht="31.5" x14ac:dyDescent="0.25">
      <c r="A405" s="41">
        <v>12</v>
      </c>
      <c r="B405" s="42" t="s">
        <v>197</v>
      </c>
      <c r="C405" s="334" t="s">
        <v>172</v>
      </c>
      <c r="D405" s="333" t="s">
        <v>4</v>
      </c>
      <c r="E405" s="41"/>
      <c r="F405" s="334">
        <v>4</v>
      </c>
      <c r="G405" s="54">
        <v>1</v>
      </c>
      <c r="H405" s="41" t="s">
        <v>198</v>
      </c>
      <c r="I405" s="43">
        <v>47578121</v>
      </c>
      <c r="J405" s="41" t="s">
        <v>178</v>
      </c>
      <c r="K405" s="41"/>
    </row>
    <row r="406" spans="1:11" ht="31.5" x14ac:dyDescent="0.25">
      <c r="A406" s="41">
        <v>13</v>
      </c>
      <c r="B406" s="42" t="s">
        <v>199</v>
      </c>
      <c r="C406" s="334"/>
      <c r="D406" s="333"/>
      <c r="E406" s="41"/>
      <c r="F406" s="334"/>
      <c r="G406" s="54">
        <v>1</v>
      </c>
      <c r="H406" s="41" t="s">
        <v>200</v>
      </c>
      <c r="I406" s="43">
        <v>93749250</v>
      </c>
      <c r="J406" s="41" t="s">
        <v>178</v>
      </c>
      <c r="K406" s="41"/>
    </row>
    <row r="407" spans="1:11" ht="31.5" x14ac:dyDescent="0.25">
      <c r="A407" s="41">
        <v>14</v>
      </c>
      <c r="B407" s="42" t="s">
        <v>201</v>
      </c>
      <c r="C407" s="334"/>
      <c r="D407" s="333"/>
      <c r="E407" s="41"/>
      <c r="F407" s="334"/>
      <c r="G407" s="54">
        <v>1</v>
      </c>
      <c r="H407" s="41"/>
      <c r="I407" s="43">
        <v>0</v>
      </c>
      <c r="J407" s="41" t="s">
        <v>178</v>
      </c>
      <c r="K407" s="41"/>
    </row>
    <row r="408" spans="1:11" ht="31.5" x14ac:dyDescent="0.25">
      <c r="A408" s="41">
        <v>15</v>
      </c>
      <c r="B408" s="42" t="s">
        <v>202</v>
      </c>
      <c r="C408" s="334"/>
      <c r="D408" s="333"/>
      <c r="E408" s="41"/>
      <c r="F408" s="334"/>
      <c r="G408" s="54">
        <v>1</v>
      </c>
      <c r="H408" s="41" t="s">
        <v>203</v>
      </c>
      <c r="I408" s="43">
        <v>62487500</v>
      </c>
      <c r="J408" s="41" t="s">
        <v>178</v>
      </c>
      <c r="K408" s="41"/>
    </row>
    <row r="409" spans="1:11" ht="31.5" x14ac:dyDescent="0.25">
      <c r="A409" s="41">
        <v>16</v>
      </c>
      <c r="B409" s="42" t="s">
        <v>204</v>
      </c>
      <c r="C409" s="41" t="s">
        <v>176</v>
      </c>
      <c r="D409" s="333">
        <v>17</v>
      </c>
      <c r="E409" s="41"/>
      <c r="F409" s="334">
        <v>9</v>
      </c>
      <c r="G409" s="54">
        <v>0</v>
      </c>
      <c r="H409" s="41"/>
      <c r="I409" s="43">
        <v>0</v>
      </c>
      <c r="J409" s="41" t="s">
        <v>178</v>
      </c>
      <c r="K409" s="41"/>
    </row>
    <row r="410" spans="1:11" ht="31.5" x14ac:dyDescent="0.25">
      <c r="A410" s="41">
        <v>17</v>
      </c>
      <c r="B410" s="42" t="s">
        <v>205</v>
      </c>
      <c r="C410" s="41" t="s">
        <v>176</v>
      </c>
      <c r="D410" s="333"/>
      <c r="E410" s="41"/>
      <c r="F410" s="334"/>
      <c r="G410" s="54">
        <v>0</v>
      </c>
      <c r="H410" s="41"/>
      <c r="I410" s="43">
        <v>0</v>
      </c>
      <c r="J410" s="41" t="s">
        <v>178</v>
      </c>
      <c r="K410" s="41"/>
    </row>
    <row r="411" spans="1:11" ht="31.5" x14ac:dyDescent="0.25">
      <c r="A411" s="41">
        <v>18</v>
      </c>
      <c r="B411" s="42" t="s">
        <v>206</v>
      </c>
      <c r="C411" s="41" t="s">
        <v>176</v>
      </c>
      <c r="D411" s="333"/>
      <c r="E411" s="41"/>
      <c r="F411" s="334"/>
      <c r="G411" s="54">
        <v>1</v>
      </c>
      <c r="H411" s="41" t="s">
        <v>207</v>
      </c>
      <c r="I411" s="43">
        <v>54990000</v>
      </c>
      <c r="J411" s="41" t="s">
        <v>178</v>
      </c>
      <c r="K411" s="41"/>
    </row>
    <row r="412" spans="1:11" ht="31.5" x14ac:dyDescent="0.25">
      <c r="A412" s="41">
        <v>19</v>
      </c>
      <c r="B412" s="42" t="s">
        <v>208</v>
      </c>
      <c r="C412" s="41" t="s">
        <v>176</v>
      </c>
      <c r="D412" s="333"/>
      <c r="E412" s="41"/>
      <c r="F412" s="334"/>
      <c r="G412" s="54">
        <v>0</v>
      </c>
      <c r="H412" s="41"/>
      <c r="I412" s="43">
        <v>0</v>
      </c>
      <c r="J412" s="41" t="s">
        <v>178</v>
      </c>
      <c r="K412" s="41"/>
    </row>
    <row r="413" spans="1:11" x14ac:dyDescent="0.25">
      <c r="A413" s="41">
        <v>20</v>
      </c>
      <c r="B413" s="56" t="s">
        <v>209</v>
      </c>
      <c r="C413" s="41"/>
      <c r="D413" s="333">
        <v>4</v>
      </c>
      <c r="E413" s="41"/>
      <c r="F413" s="334">
        <v>3</v>
      </c>
      <c r="G413" s="54">
        <v>1</v>
      </c>
      <c r="H413" s="41"/>
      <c r="I413" s="43">
        <v>0</v>
      </c>
      <c r="J413" s="41" t="s">
        <v>178</v>
      </c>
      <c r="K413" s="41"/>
    </row>
    <row r="414" spans="1:11" x14ac:dyDescent="0.25">
      <c r="A414" s="41">
        <v>21</v>
      </c>
      <c r="B414" s="42" t="s">
        <v>210</v>
      </c>
      <c r="C414" s="41"/>
      <c r="D414" s="333"/>
      <c r="E414" s="41"/>
      <c r="F414" s="334"/>
      <c r="G414" s="54">
        <v>1</v>
      </c>
      <c r="H414" s="41" t="s">
        <v>211</v>
      </c>
      <c r="I414" s="43">
        <v>94600000</v>
      </c>
      <c r="J414" s="41"/>
      <c r="K414" s="41" t="s">
        <v>181</v>
      </c>
    </row>
    <row r="415" spans="1:11" x14ac:dyDescent="0.25">
      <c r="A415" s="41">
        <v>22</v>
      </c>
      <c r="B415" s="42" t="s">
        <v>210</v>
      </c>
      <c r="C415" s="41"/>
      <c r="D415" s="333"/>
      <c r="E415" s="41"/>
      <c r="F415" s="334"/>
      <c r="G415" s="54">
        <v>1</v>
      </c>
      <c r="H415" s="41" t="s">
        <v>212</v>
      </c>
      <c r="I415" s="43">
        <v>0</v>
      </c>
      <c r="J415" s="41" t="s">
        <v>178</v>
      </c>
      <c r="K415" s="41"/>
    </row>
    <row r="416" spans="1:11" x14ac:dyDescent="0.25">
      <c r="A416" s="41">
        <v>23</v>
      </c>
      <c r="B416" s="42" t="s">
        <v>213</v>
      </c>
      <c r="C416" s="41" t="s">
        <v>176</v>
      </c>
      <c r="D416" s="333">
        <v>14</v>
      </c>
      <c r="E416" s="41"/>
      <c r="F416" s="334">
        <v>9</v>
      </c>
      <c r="G416" s="54">
        <v>1</v>
      </c>
      <c r="H416" s="41" t="s">
        <v>214</v>
      </c>
      <c r="I416" s="43">
        <v>0</v>
      </c>
      <c r="J416" s="41" t="s">
        <v>178</v>
      </c>
      <c r="K416" s="41"/>
    </row>
    <row r="417" spans="1:11" ht="31.5" x14ac:dyDescent="0.25">
      <c r="A417" s="41">
        <v>24</v>
      </c>
      <c r="B417" s="42" t="s">
        <v>215</v>
      </c>
      <c r="C417" s="41"/>
      <c r="D417" s="333"/>
      <c r="E417" s="41"/>
      <c r="F417" s="334"/>
      <c r="G417" s="54">
        <v>1</v>
      </c>
      <c r="H417" s="41" t="s">
        <v>216</v>
      </c>
      <c r="I417" s="43">
        <v>94600000</v>
      </c>
      <c r="J417" s="41"/>
      <c r="K417" s="41" t="s">
        <v>181</v>
      </c>
    </row>
    <row r="418" spans="1:11" ht="31.5" x14ac:dyDescent="0.25">
      <c r="A418" s="41">
        <v>25</v>
      </c>
      <c r="B418" s="42" t="s">
        <v>217</v>
      </c>
      <c r="C418" s="41" t="s">
        <v>176</v>
      </c>
      <c r="D418" s="333"/>
      <c r="E418" s="41"/>
      <c r="F418" s="334"/>
      <c r="G418" s="54">
        <v>1</v>
      </c>
      <c r="H418" s="41" t="s">
        <v>218</v>
      </c>
      <c r="I418" s="43">
        <v>0</v>
      </c>
      <c r="J418" s="41" t="s">
        <v>178</v>
      </c>
      <c r="K418" s="41"/>
    </row>
    <row r="419" spans="1:11" x14ac:dyDescent="0.25">
      <c r="A419" s="41">
        <v>26</v>
      </c>
      <c r="B419" s="42" t="s">
        <v>219</v>
      </c>
      <c r="C419" s="41" t="s">
        <v>220</v>
      </c>
      <c r="D419" s="333">
        <v>22</v>
      </c>
      <c r="E419" s="41"/>
      <c r="F419" s="334">
        <v>9</v>
      </c>
      <c r="G419" s="54">
        <v>1</v>
      </c>
      <c r="H419" s="41" t="s">
        <v>221</v>
      </c>
      <c r="I419" s="43">
        <v>0</v>
      </c>
      <c r="J419" s="41" t="s">
        <v>178</v>
      </c>
      <c r="K419" s="41"/>
    </row>
    <row r="420" spans="1:11" ht="31.5" x14ac:dyDescent="0.25">
      <c r="A420" s="41">
        <v>27</v>
      </c>
      <c r="B420" s="42" t="s">
        <v>46</v>
      </c>
      <c r="C420" s="41" t="s">
        <v>220</v>
      </c>
      <c r="D420" s="333"/>
      <c r="E420" s="41"/>
      <c r="F420" s="334"/>
      <c r="G420" s="54">
        <v>2</v>
      </c>
      <c r="H420" s="41" t="s">
        <v>222</v>
      </c>
      <c r="I420" s="43">
        <v>17259375</v>
      </c>
      <c r="J420" s="41"/>
      <c r="K420" s="41" t="s">
        <v>223</v>
      </c>
    </row>
    <row r="421" spans="1:11" ht="31.5" x14ac:dyDescent="0.25">
      <c r="A421" s="41">
        <v>28</v>
      </c>
      <c r="B421" s="42" t="s">
        <v>224</v>
      </c>
      <c r="C421" s="41" t="s">
        <v>220</v>
      </c>
      <c r="D421" s="333"/>
      <c r="E421" s="41"/>
      <c r="F421" s="334"/>
      <c r="G421" s="54">
        <v>1</v>
      </c>
      <c r="H421" s="41" t="s">
        <v>225</v>
      </c>
      <c r="I421" s="43">
        <v>0</v>
      </c>
      <c r="J421" s="41" t="s">
        <v>178</v>
      </c>
      <c r="K421" s="41"/>
    </row>
    <row r="422" spans="1:11" x14ac:dyDescent="0.25">
      <c r="A422" s="41">
        <v>29</v>
      </c>
      <c r="B422" s="42" t="s">
        <v>226</v>
      </c>
      <c r="C422" s="41" t="s">
        <v>176</v>
      </c>
      <c r="D422" s="333">
        <v>24</v>
      </c>
      <c r="E422" s="41"/>
      <c r="F422" s="334">
        <v>9</v>
      </c>
      <c r="G422" s="54">
        <v>1</v>
      </c>
      <c r="H422" s="41" t="s">
        <v>227</v>
      </c>
      <c r="I422" s="43">
        <v>0</v>
      </c>
      <c r="J422" s="41" t="s">
        <v>178</v>
      </c>
      <c r="K422" s="41"/>
    </row>
    <row r="423" spans="1:11" ht="78.75" x14ac:dyDescent="0.25">
      <c r="A423" s="41">
        <v>30</v>
      </c>
      <c r="B423" s="42" t="s">
        <v>48</v>
      </c>
      <c r="C423" s="41" t="s">
        <v>176</v>
      </c>
      <c r="D423" s="333"/>
      <c r="E423" s="41"/>
      <c r="F423" s="334"/>
      <c r="G423" s="54">
        <v>2</v>
      </c>
      <c r="H423" s="41" t="s">
        <v>228</v>
      </c>
      <c r="I423" s="43">
        <v>22561875</v>
      </c>
      <c r="J423" s="41"/>
      <c r="K423" s="41" t="s">
        <v>181</v>
      </c>
    </row>
    <row r="424" spans="1:11" x14ac:dyDescent="0.25">
      <c r="A424" s="41">
        <v>31</v>
      </c>
      <c r="B424" s="42" t="s">
        <v>229</v>
      </c>
      <c r="C424" s="41" t="s">
        <v>220</v>
      </c>
      <c r="D424" s="333" t="s">
        <v>4</v>
      </c>
      <c r="E424" s="41"/>
      <c r="F424" s="334">
        <v>2</v>
      </c>
      <c r="G424" s="54">
        <v>1</v>
      </c>
      <c r="H424" s="41" t="s">
        <v>230</v>
      </c>
      <c r="I424" s="43">
        <v>0</v>
      </c>
      <c r="J424" s="41" t="s">
        <v>178</v>
      </c>
      <c r="K424" s="41"/>
    </row>
    <row r="425" spans="1:11" ht="31.5" x14ac:dyDescent="0.25">
      <c r="A425" s="41">
        <v>32</v>
      </c>
      <c r="B425" s="42" t="s">
        <v>231</v>
      </c>
      <c r="C425" s="41" t="s">
        <v>220</v>
      </c>
      <c r="D425" s="333"/>
      <c r="E425" s="41"/>
      <c r="F425" s="334"/>
      <c r="G425" s="54">
        <v>1</v>
      </c>
      <c r="H425" s="41" t="s">
        <v>232</v>
      </c>
      <c r="I425" s="43">
        <v>159062500</v>
      </c>
      <c r="J425" s="41"/>
      <c r="K425" s="41" t="s">
        <v>181</v>
      </c>
    </row>
    <row r="426" spans="1:11" ht="30" x14ac:dyDescent="0.25">
      <c r="A426" s="41">
        <v>33</v>
      </c>
      <c r="B426" s="42" t="s">
        <v>1587</v>
      </c>
      <c r="C426" s="41" t="s">
        <v>172</v>
      </c>
      <c r="D426" s="164" t="s">
        <v>4</v>
      </c>
      <c r="E426" s="41"/>
      <c r="F426" s="41">
        <v>1</v>
      </c>
      <c r="G426" s="54">
        <v>1</v>
      </c>
      <c r="H426" s="41" t="s">
        <v>233</v>
      </c>
      <c r="I426" s="43">
        <v>287994006</v>
      </c>
      <c r="J426" s="41"/>
      <c r="K426" s="41" t="s">
        <v>174</v>
      </c>
    </row>
    <row r="427" spans="1:11" x14ac:dyDescent="0.25">
      <c r="A427" s="41">
        <v>34</v>
      </c>
      <c r="B427" s="42" t="s">
        <v>234</v>
      </c>
      <c r="C427" s="41" t="s">
        <v>220</v>
      </c>
      <c r="D427" s="333" t="s">
        <v>4</v>
      </c>
      <c r="E427" s="41"/>
      <c r="F427" s="334">
        <v>3</v>
      </c>
      <c r="G427" s="54">
        <v>1</v>
      </c>
      <c r="H427" s="41"/>
      <c r="I427" s="43">
        <v>0</v>
      </c>
      <c r="J427" s="41" t="s">
        <v>178</v>
      </c>
      <c r="K427" s="41"/>
    </row>
    <row r="428" spans="1:11" x14ac:dyDescent="0.25">
      <c r="A428" s="41">
        <v>35</v>
      </c>
      <c r="B428" s="57" t="s">
        <v>235</v>
      </c>
      <c r="C428" s="41"/>
      <c r="D428" s="333"/>
      <c r="E428" s="41"/>
      <c r="F428" s="334"/>
      <c r="G428" s="54">
        <v>1</v>
      </c>
      <c r="H428" s="41" t="s">
        <v>236</v>
      </c>
      <c r="I428" s="43">
        <v>333380989</v>
      </c>
      <c r="J428" s="41"/>
      <c r="K428" s="41" t="s">
        <v>181</v>
      </c>
    </row>
    <row r="429" spans="1:11" x14ac:dyDescent="0.25">
      <c r="A429" s="41">
        <v>36</v>
      </c>
      <c r="B429" s="42" t="s">
        <v>234</v>
      </c>
      <c r="C429" s="41" t="s">
        <v>220</v>
      </c>
      <c r="D429" s="333"/>
      <c r="E429" s="41"/>
      <c r="F429" s="334"/>
      <c r="G429" s="54">
        <v>1</v>
      </c>
      <c r="H429" s="41"/>
      <c r="I429" s="43">
        <v>0</v>
      </c>
      <c r="J429" s="41" t="s">
        <v>178</v>
      </c>
      <c r="K429" s="41"/>
    </row>
    <row r="430" spans="1:11" ht="31.5" x14ac:dyDescent="0.25">
      <c r="A430" s="41">
        <v>37</v>
      </c>
      <c r="B430" s="42" t="s">
        <v>237</v>
      </c>
      <c r="C430" s="41" t="s">
        <v>220</v>
      </c>
      <c r="D430" s="164" t="s">
        <v>4</v>
      </c>
      <c r="E430" s="41"/>
      <c r="F430" s="41">
        <v>1</v>
      </c>
      <c r="G430" s="54">
        <v>1</v>
      </c>
      <c r="H430" s="41" t="s">
        <v>238</v>
      </c>
      <c r="I430" s="43">
        <v>108125000</v>
      </c>
      <c r="J430" s="41"/>
      <c r="K430" s="41" t="s">
        <v>181</v>
      </c>
    </row>
    <row r="431" spans="1:11" x14ac:dyDescent="0.25">
      <c r="A431" s="41">
        <v>38</v>
      </c>
      <c r="B431" s="42" t="s">
        <v>239</v>
      </c>
      <c r="C431" s="41" t="s">
        <v>220</v>
      </c>
      <c r="D431" s="333">
        <v>2</v>
      </c>
      <c r="E431" s="41"/>
      <c r="F431" s="334">
        <v>2</v>
      </c>
      <c r="G431" s="58">
        <v>1</v>
      </c>
      <c r="H431" s="41"/>
      <c r="I431" s="43"/>
      <c r="J431" s="41" t="s">
        <v>178</v>
      </c>
      <c r="K431" s="41"/>
    </row>
    <row r="432" spans="1:11" ht="31.5" x14ac:dyDescent="0.25">
      <c r="A432" s="41">
        <v>39</v>
      </c>
      <c r="B432" s="42" t="s">
        <v>240</v>
      </c>
      <c r="C432" s="41"/>
      <c r="D432" s="333"/>
      <c r="E432" s="41"/>
      <c r="F432" s="334"/>
      <c r="G432" s="54">
        <v>1</v>
      </c>
      <c r="H432" s="41" t="s">
        <v>241</v>
      </c>
      <c r="I432" s="43">
        <v>926493580</v>
      </c>
      <c r="J432" s="41"/>
      <c r="K432" s="41" t="s">
        <v>181</v>
      </c>
    </row>
    <row r="433" spans="1:11" x14ac:dyDescent="0.25">
      <c r="A433" s="41">
        <v>40</v>
      </c>
      <c r="B433" s="42" t="s">
        <v>242</v>
      </c>
      <c r="C433" s="41" t="s">
        <v>176</v>
      </c>
      <c r="D433" s="333">
        <v>9</v>
      </c>
      <c r="E433" s="41"/>
      <c r="F433" s="334">
        <v>5</v>
      </c>
      <c r="G433" s="54">
        <v>2</v>
      </c>
      <c r="H433" s="41" t="s">
        <v>243</v>
      </c>
      <c r="I433" s="43">
        <v>31993500</v>
      </c>
      <c r="J433" s="41"/>
      <c r="K433" s="41" t="s">
        <v>181</v>
      </c>
    </row>
    <row r="434" spans="1:11" x14ac:dyDescent="0.25">
      <c r="A434" s="41">
        <v>41</v>
      </c>
      <c r="B434" s="42" t="s">
        <v>59</v>
      </c>
      <c r="C434" s="41" t="s">
        <v>176</v>
      </c>
      <c r="D434" s="333"/>
      <c r="E434" s="41"/>
      <c r="F434" s="334"/>
      <c r="G434" s="54">
        <v>1</v>
      </c>
      <c r="H434" s="41" t="s">
        <v>244</v>
      </c>
      <c r="I434" s="43">
        <v>0</v>
      </c>
      <c r="J434" s="41" t="s">
        <v>178</v>
      </c>
      <c r="K434" s="41"/>
    </row>
    <row r="435" spans="1:11" ht="31.5" x14ac:dyDescent="0.25">
      <c r="A435" s="41">
        <v>42</v>
      </c>
      <c r="B435" s="42" t="s">
        <v>245</v>
      </c>
      <c r="C435" s="41" t="s">
        <v>176</v>
      </c>
      <c r="D435" s="333"/>
      <c r="E435" s="41"/>
      <c r="F435" s="334"/>
      <c r="G435" s="54">
        <v>1</v>
      </c>
      <c r="H435" s="41" t="s">
        <v>246</v>
      </c>
      <c r="I435" s="43">
        <v>0</v>
      </c>
      <c r="J435" s="41" t="s">
        <v>178</v>
      </c>
      <c r="K435" s="41"/>
    </row>
    <row r="436" spans="1:11" ht="31.5" x14ac:dyDescent="0.25">
      <c r="A436" s="41">
        <v>43</v>
      </c>
      <c r="B436" s="42" t="s">
        <v>247</v>
      </c>
      <c r="C436" s="41" t="s">
        <v>176</v>
      </c>
      <c r="D436" s="333"/>
      <c r="E436" s="41"/>
      <c r="F436" s="334"/>
      <c r="G436" s="54">
        <v>1</v>
      </c>
      <c r="H436" s="41" t="s">
        <v>3072</v>
      </c>
      <c r="I436" s="43">
        <v>5935375</v>
      </c>
      <c r="J436" s="41" t="s">
        <v>178</v>
      </c>
      <c r="K436" s="41"/>
    </row>
    <row r="437" spans="1:11" x14ac:dyDescent="0.25">
      <c r="A437" s="41">
        <v>44</v>
      </c>
      <c r="B437" s="42" t="s">
        <v>248</v>
      </c>
      <c r="C437" s="41" t="s">
        <v>172</v>
      </c>
      <c r="D437" s="164">
        <v>2</v>
      </c>
      <c r="E437" s="41"/>
      <c r="F437" s="41">
        <v>1</v>
      </c>
      <c r="G437" s="54">
        <v>1</v>
      </c>
      <c r="H437" s="41"/>
      <c r="I437" s="43">
        <v>2011625000</v>
      </c>
      <c r="J437" s="41"/>
      <c r="K437" s="41" t="s">
        <v>174</v>
      </c>
    </row>
    <row r="438" spans="1:11" ht="30" x14ac:dyDescent="0.25">
      <c r="A438" s="41">
        <v>45</v>
      </c>
      <c r="B438" s="42" t="s">
        <v>61</v>
      </c>
      <c r="C438" s="41" t="s">
        <v>172</v>
      </c>
      <c r="D438" s="164" t="s">
        <v>4</v>
      </c>
      <c r="E438" s="41"/>
      <c r="F438" s="41">
        <v>2</v>
      </c>
      <c r="G438" s="54">
        <v>1</v>
      </c>
      <c r="H438" s="41" t="s">
        <v>249</v>
      </c>
      <c r="I438" s="43">
        <v>0</v>
      </c>
      <c r="J438" s="41" t="s">
        <v>178</v>
      </c>
      <c r="K438" s="41"/>
    </row>
    <row r="439" spans="1:11" x14ac:dyDescent="0.25">
      <c r="A439" s="41">
        <v>46</v>
      </c>
      <c r="B439" s="42" t="s">
        <v>250</v>
      </c>
      <c r="C439" s="41" t="s">
        <v>176</v>
      </c>
      <c r="D439" s="333" t="s">
        <v>4</v>
      </c>
      <c r="E439" s="41"/>
      <c r="F439" s="334">
        <v>2</v>
      </c>
      <c r="G439" s="54">
        <v>1</v>
      </c>
      <c r="H439" s="41" t="s">
        <v>251</v>
      </c>
      <c r="I439" s="43">
        <v>45900000</v>
      </c>
      <c r="J439" s="41"/>
      <c r="K439" s="41" t="s">
        <v>174</v>
      </c>
    </row>
    <row r="440" spans="1:11" ht="31.5" x14ac:dyDescent="0.25">
      <c r="A440" s="41">
        <v>47</v>
      </c>
      <c r="B440" s="42" t="s">
        <v>252</v>
      </c>
      <c r="C440" s="41" t="s">
        <v>176</v>
      </c>
      <c r="D440" s="333"/>
      <c r="E440" s="41"/>
      <c r="F440" s="334"/>
      <c r="G440" s="54">
        <v>1</v>
      </c>
      <c r="H440" s="41" t="s">
        <v>253</v>
      </c>
      <c r="I440" s="43">
        <v>375638124</v>
      </c>
      <c r="J440" s="41"/>
      <c r="K440" s="41" t="s">
        <v>181</v>
      </c>
    </row>
    <row r="441" spans="1:11" x14ac:dyDescent="0.25">
      <c r="A441" s="41">
        <v>48</v>
      </c>
      <c r="B441" s="42" t="s">
        <v>254</v>
      </c>
      <c r="C441" s="41" t="s">
        <v>176</v>
      </c>
      <c r="D441" s="333" t="s">
        <v>4</v>
      </c>
      <c r="E441" s="41"/>
      <c r="F441" s="334">
        <v>3</v>
      </c>
      <c r="G441" s="54">
        <v>1</v>
      </c>
      <c r="H441" s="41" t="s">
        <v>255</v>
      </c>
      <c r="I441" s="43" t="s">
        <v>256</v>
      </c>
      <c r="J441" s="41" t="s">
        <v>178</v>
      </c>
      <c r="K441" s="41"/>
    </row>
    <row r="442" spans="1:11" x14ac:dyDescent="0.25">
      <c r="A442" s="41">
        <v>49</v>
      </c>
      <c r="B442" s="42" t="s">
        <v>257</v>
      </c>
      <c r="C442" s="41" t="s">
        <v>176</v>
      </c>
      <c r="D442" s="333"/>
      <c r="E442" s="41"/>
      <c r="F442" s="334"/>
      <c r="G442" s="54">
        <v>2</v>
      </c>
      <c r="H442" s="41" t="s">
        <v>258</v>
      </c>
      <c r="I442" s="43">
        <v>95489204</v>
      </c>
      <c r="J442" s="41"/>
      <c r="K442" s="41" t="s">
        <v>181</v>
      </c>
    </row>
    <row r="443" spans="1:11" ht="19.5" customHeight="1" x14ac:dyDescent="0.25">
      <c r="A443" s="49" t="s">
        <v>69</v>
      </c>
      <c r="B443" s="335" t="s">
        <v>259</v>
      </c>
      <c r="C443" s="335"/>
      <c r="D443" s="335"/>
      <c r="E443" s="335"/>
      <c r="F443" s="335"/>
      <c r="G443" s="335"/>
      <c r="H443" s="335"/>
      <c r="I443" s="335"/>
      <c r="J443" s="335"/>
      <c r="K443" s="335"/>
    </row>
    <row r="444" spans="1:11" ht="31.5" x14ac:dyDescent="0.25">
      <c r="A444" s="41">
        <v>50</v>
      </c>
      <c r="B444" s="42" t="s">
        <v>260</v>
      </c>
      <c r="C444" s="41" t="s">
        <v>220</v>
      </c>
      <c r="D444" s="164" t="s">
        <v>4</v>
      </c>
      <c r="E444" s="41"/>
      <c r="F444" s="41">
        <v>1</v>
      </c>
      <c r="G444" s="54">
        <v>1</v>
      </c>
      <c r="H444" s="41" t="s">
        <v>261</v>
      </c>
      <c r="I444" s="43">
        <v>0</v>
      </c>
      <c r="J444" s="41" t="s">
        <v>178</v>
      </c>
      <c r="K444" s="41"/>
    </row>
    <row r="445" spans="1:11" ht="31.5" x14ac:dyDescent="0.25">
      <c r="A445" s="41">
        <v>51</v>
      </c>
      <c r="B445" s="42" t="s">
        <v>262</v>
      </c>
      <c r="C445" s="41"/>
      <c r="D445" s="333">
        <v>3</v>
      </c>
      <c r="E445" s="41"/>
      <c r="F445" s="334"/>
      <c r="G445" s="54">
        <v>1</v>
      </c>
      <c r="H445" s="41" t="s">
        <v>263</v>
      </c>
      <c r="I445" s="43" t="s">
        <v>264</v>
      </c>
      <c r="J445" s="41" t="s">
        <v>178</v>
      </c>
      <c r="K445" s="41"/>
    </row>
    <row r="446" spans="1:11" ht="31.5" x14ac:dyDescent="0.25">
      <c r="A446" s="41">
        <v>52</v>
      </c>
      <c r="B446" s="59" t="s">
        <v>265</v>
      </c>
      <c r="C446" s="41" t="s">
        <v>220</v>
      </c>
      <c r="D446" s="333"/>
      <c r="E446" s="41"/>
      <c r="F446" s="334"/>
      <c r="G446" s="54">
        <v>1</v>
      </c>
      <c r="H446" s="41" t="s">
        <v>266</v>
      </c>
      <c r="I446" s="43">
        <v>40199250</v>
      </c>
      <c r="J446" s="41" t="s">
        <v>178</v>
      </c>
      <c r="K446" s="41"/>
    </row>
    <row r="447" spans="1:11" ht="31.5" x14ac:dyDescent="0.25">
      <c r="A447" s="41">
        <v>53</v>
      </c>
      <c r="B447" s="60" t="s">
        <v>267</v>
      </c>
      <c r="C447" s="41" t="s">
        <v>220</v>
      </c>
      <c r="D447" s="333"/>
      <c r="E447" s="41"/>
      <c r="F447" s="334"/>
      <c r="G447" s="54">
        <v>1</v>
      </c>
      <c r="H447" s="41" t="s">
        <v>268</v>
      </c>
      <c r="I447" s="43">
        <v>25000000</v>
      </c>
      <c r="J447" s="41" t="s">
        <v>178</v>
      </c>
      <c r="K447" s="41"/>
    </row>
    <row r="448" spans="1:11" ht="31.5" x14ac:dyDescent="0.25">
      <c r="A448" s="41">
        <v>54</v>
      </c>
      <c r="B448" s="42" t="s">
        <v>269</v>
      </c>
      <c r="C448" s="41"/>
      <c r="D448" s="333">
        <v>3</v>
      </c>
      <c r="E448" s="41"/>
      <c r="F448" s="334">
        <v>4</v>
      </c>
      <c r="G448" s="54">
        <v>1</v>
      </c>
      <c r="H448" s="41" t="s">
        <v>270</v>
      </c>
      <c r="I448" s="43">
        <v>0</v>
      </c>
      <c r="J448" s="41" t="s">
        <v>178</v>
      </c>
      <c r="K448" s="41"/>
    </row>
    <row r="449" spans="1:11" ht="31.5" x14ac:dyDescent="0.25">
      <c r="A449" s="41">
        <v>55</v>
      </c>
      <c r="B449" s="42" t="s">
        <v>271</v>
      </c>
      <c r="C449" s="41"/>
      <c r="D449" s="333"/>
      <c r="E449" s="41"/>
      <c r="F449" s="334"/>
      <c r="G449" s="54">
        <v>1</v>
      </c>
      <c r="H449" s="41" t="s">
        <v>272</v>
      </c>
      <c r="I449" s="43">
        <v>0</v>
      </c>
      <c r="J449" s="41" t="s">
        <v>178</v>
      </c>
      <c r="K449" s="41"/>
    </row>
    <row r="450" spans="1:11" ht="31.5" x14ac:dyDescent="0.25">
      <c r="A450" s="41">
        <v>56</v>
      </c>
      <c r="B450" s="42" t="s">
        <v>273</v>
      </c>
      <c r="C450" s="41"/>
      <c r="D450" s="333"/>
      <c r="E450" s="41"/>
      <c r="F450" s="334"/>
      <c r="G450" s="54">
        <v>1</v>
      </c>
      <c r="H450" s="41" t="s">
        <v>274</v>
      </c>
      <c r="I450" s="43">
        <v>2687500</v>
      </c>
      <c r="J450" s="41" t="s">
        <v>178</v>
      </c>
      <c r="K450" s="41"/>
    </row>
    <row r="451" spans="1:11" ht="31.5" x14ac:dyDescent="0.25">
      <c r="A451" s="41">
        <v>57</v>
      </c>
      <c r="B451" s="42" t="s">
        <v>275</v>
      </c>
      <c r="C451" s="41" t="s">
        <v>220</v>
      </c>
      <c r="D451" s="164" t="s">
        <v>4</v>
      </c>
      <c r="E451" s="41"/>
      <c r="F451" s="41">
        <v>1</v>
      </c>
      <c r="G451" s="54">
        <v>1</v>
      </c>
      <c r="H451" s="41" t="s">
        <v>276</v>
      </c>
      <c r="I451" s="43">
        <v>310590000</v>
      </c>
      <c r="J451" s="41"/>
      <c r="K451" s="41" t="s">
        <v>181</v>
      </c>
    </row>
    <row r="452" spans="1:11" x14ac:dyDescent="0.25">
      <c r="A452" s="41">
        <v>58</v>
      </c>
      <c r="B452" s="42" t="s">
        <v>277</v>
      </c>
      <c r="C452" s="41" t="s">
        <v>220</v>
      </c>
      <c r="D452" s="164">
        <v>15</v>
      </c>
      <c r="E452" s="41"/>
      <c r="F452" s="41">
        <v>1</v>
      </c>
      <c r="G452" s="54">
        <v>1</v>
      </c>
      <c r="H452" s="41" t="s">
        <v>278</v>
      </c>
      <c r="I452" s="43">
        <v>28875000</v>
      </c>
      <c r="J452" s="41" t="s">
        <v>178</v>
      </c>
      <c r="K452" s="41"/>
    </row>
    <row r="453" spans="1:11" ht="30" x14ac:dyDescent="0.25">
      <c r="A453" s="41">
        <v>59</v>
      </c>
      <c r="B453" s="42" t="s">
        <v>279</v>
      </c>
      <c r="C453" s="41" t="s">
        <v>220</v>
      </c>
      <c r="D453" s="164" t="s">
        <v>4</v>
      </c>
      <c r="E453" s="41"/>
      <c r="F453" s="41">
        <v>1</v>
      </c>
      <c r="G453" s="54">
        <v>1</v>
      </c>
      <c r="H453" s="41" t="s">
        <v>280</v>
      </c>
      <c r="I453" s="43">
        <v>21750000</v>
      </c>
      <c r="J453" s="41" t="s">
        <v>178</v>
      </c>
      <c r="K453" s="41"/>
    </row>
    <row r="454" spans="1:11" ht="31.5" x14ac:dyDescent="0.25">
      <c r="A454" s="41">
        <v>60</v>
      </c>
      <c r="B454" s="42" t="s">
        <v>281</v>
      </c>
      <c r="C454" s="41" t="s">
        <v>220</v>
      </c>
      <c r="D454" s="164" t="s">
        <v>4</v>
      </c>
      <c r="E454" s="41"/>
      <c r="F454" s="41">
        <v>1</v>
      </c>
      <c r="G454" s="54">
        <v>1</v>
      </c>
      <c r="H454" s="41" t="s">
        <v>282</v>
      </c>
      <c r="I454" s="43">
        <v>0</v>
      </c>
      <c r="J454" s="41" t="s">
        <v>178</v>
      </c>
      <c r="K454" s="41"/>
    </row>
    <row r="455" spans="1:11" ht="30" x14ac:dyDescent="0.25">
      <c r="A455" s="41">
        <v>61</v>
      </c>
      <c r="B455" s="42" t="s">
        <v>283</v>
      </c>
      <c r="C455" s="41" t="s">
        <v>220</v>
      </c>
      <c r="D455" s="164" t="s">
        <v>4</v>
      </c>
      <c r="E455" s="41"/>
      <c r="F455" s="41">
        <v>1</v>
      </c>
      <c r="G455" s="54">
        <v>1</v>
      </c>
      <c r="H455" s="41" t="s">
        <v>284</v>
      </c>
      <c r="I455" s="43">
        <v>145000000</v>
      </c>
      <c r="J455" s="41" t="s">
        <v>178</v>
      </c>
      <c r="K455" s="41"/>
    </row>
    <row r="456" spans="1:11" ht="30" x14ac:dyDescent="0.25">
      <c r="A456" s="41">
        <v>62</v>
      </c>
      <c r="B456" s="42" t="s">
        <v>285</v>
      </c>
      <c r="C456" s="41" t="s">
        <v>220</v>
      </c>
      <c r="D456" s="164" t="s">
        <v>4</v>
      </c>
      <c r="E456" s="41"/>
      <c r="F456" s="41">
        <v>1</v>
      </c>
      <c r="G456" s="54">
        <v>1</v>
      </c>
      <c r="H456" s="41" t="s">
        <v>286</v>
      </c>
      <c r="I456" s="43">
        <v>28800000</v>
      </c>
      <c r="J456" s="41" t="s">
        <v>178</v>
      </c>
      <c r="K456" s="41"/>
    </row>
    <row r="457" spans="1:11" x14ac:dyDescent="0.25">
      <c r="A457" s="41">
        <v>63</v>
      </c>
      <c r="B457" s="42" t="s">
        <v>287</v>
      </c>
      <c r="C457" s="41" t="s">
        <v>176</v>
      </c>
      <c r="D457" s="333">
        <v>15</v>
      </c>
      <c r="E457" s="41"/>
      <c r="F457" s="334">
        <v>4</v>
      </c>
      <c r="G457" s="54">
        <v>1</v>
      </c>
      <c r="H457" s="41" t="s">
        <v>288</v>
      </c>
      <c r="I457" s="43">
        <v>0</v>
      </c>
      <c r="J457" s="41" t="s">
        <v>178</v>
      </c>
      <c r="K457" s="41"/>
    </row>
    <row r="458" spans="1:11" x14ac:dyDescent="0.25">
      <c r="A458" s="41">
        <v>64</v>
      </c>
      <c r="B458" s="42" t="s">
        <v>289</v>
      </c>
      <c r="C458" s="41" t="s">
        <v>176</v>
      </c>
      <c r="D458" s="333"/>
      <c r="E458" s="41"/>
      <c r="F458" s="334"/>
      <c r="G458" s="54">
        <v>1</v>
      </c>
      <c r="H458" s="41" t="s">
        <v>290</v>
      </c>
      <c r="I458" s="43"/>
      <c r="J458" s="41" t="s">
        <v>178</v>
      </c>
      <c r="K458" s="41"/>
    </row>
    <row r="459" spans="1:11" x14ac:dyDescent="0.25">
      <c r="A459" s="41">
        <v>65</v>
      </c>
      <c r="B459" s="42" t="s">
        <v>291</v>
      </c>
      <c r="C459" s="41" t="s">
        <v>176</v>
      </c>
      <c r="D459" s="333"/>
      <c r="E459" s="41"/>
      <c r="F459" s="334"/>
      <c r="G459" s="54">
        <v>1</v>
      </c>
      <c r="H459" s="41" t="s">
        <v>290</v>
      </c>
      <c r="I459" s="43">
        <v>0</v>
      </c>
      <c r="J459" s="41" t="s">
        <v>178</v>
      </c>
      <c r="K459" s="41"/>
    </row>
    <row r="460" spans="1:11" ht="31.5" x14ac:dyDescent="0.25">
      <c r="A460" s="41">
        <v>66</v>
      </c>
      <c r="B460" s="42" t="s">
        <v>292</v>
      </c>
      <c r="C460" s="41" t="s">
        <v>176</v>
      </c>
      <c r="D460" s="333"/>
      <c r="E460" s="41"/>
      <c r="F460" s="334"/>
      <c r="G460" s="54">
        <v>1</v>
      </c>
      <c r="H460" s="41"/>
      <c r="I460" s="43">
        <v>0</v>
      </c>
      <c r="J460" s="41" t="s">
        <v>178</v>
      </c>
      <c r="K460" s="41"/>
    </row>
    <row r="461" spans="1:11" ht="31.5" x14ac:dyDescent="0.25">
      <c r="A461" s="41">
        <v>67</v>
      </c>
      <c r="B461" s="42" t="s">
        <v>293</v>
      </c>
      <c r="C461" s="41" t="s">
        <v>220</v>
      </c>
      <c r="D461" s="164" t="s">
        <v>4</v>
      </c>
      <c r="E461" s="41"/>
      <c r="F461" s="334">
        <v>2</v>
      </c>
      <c r="G461" s="54">
        <v>1</v>
      </c>
      <c r="H461" s="41" t="s">
        <v>294</v>
      </c>
      <c r="I461" s="43">
        <v>27580000</v>
      </c>
      <c r="J461" s="41" t="s">
        <v>178</v>
      </c>
      <c r="K461" s="41"/>
    </row>
    <row r="462" spans="1:11" ht="30" x14ac:dyDescent="0.25">
      <c r="A462" s="41">
        <v>68</v>
      </c>
      <c r="B462" s="42" t="s">
        <v>379</v>
      </c>
      <c r="C462" s="41" t="s">
        <v>220</v>
      </c>
      <c r="D462" s="164" t="s">
        <v>4</v>
      </c>
      <c r="E462" s="41"/>
      <c r="F462" s="334"/>
      <c r="G462" s="54">
        <v>1</v>
      </c>
      <c r="H462" s="41"/>
      <c r="I462" s="43">
        <v>49000000</v>
      </c>
      <c r="J462" s="41" t="s">
        <v>178</v>
      </c>
      <c r="K462" s="41"/>
    </row>
    <row r="463" spans="1:11" x14ac:dyDescent="0.25">
      <c r="A463" s="41">
        <v>69</v>
      </c>
      <c r="B463" s="42" t="s">
        <v>295</v>
      </c>
      <c r="C463" s="41" t="s">
        <v>220</v>
      </c>
      <c r="D463" s="164">
        <v>6</v>
      </c>
      <c r="E463" s="41"/>
      <c r="F463" s="334">
        <v>2</v>
      </c>
      <c r="G463" s="54">
        <v>1</v>
      </c>
      <c r="H463" s="41" t="s">
        <v>296</v>
      </c>
      <c r="I463" s="43">
        <v>30650000</v>
      </c>
      <c r="J463" s="41" t="s">
        <v>178</v>
      </c>
      <c r="K463" s="41"/>
    </row>
    <row r="464" spans="1:11" ht="31.5" x14ac:dyDescent="0.25">
      <c r="A464" s="41">
        <v>70</v>
      </c>
      <c r="B464" s="42" t="s">
        <v>297</v>
      </c>
      <c r="C464" s="41"/>
      <c r="D464" s="164" t="s">
        <v>4</v>
      </c>
      <c r="E464" s="41"/>
      <c r="F464" s="334"/>
      <c r="G464" s="54">
        <v>1</v>
      </c>
      <c r="H464" s="41" t="s">
        <v>298</v>
      </c>
      <c r="I464" s="43">
        <v>268149288</v>
      </c>
      <c r="J464" s="41"/>
      <c r="K464" s="41" t="s">
        <v>181</v>
      </c>
    </row>
    <row r="465" spans="1:11" x14ac:dyDescent="0.25">
      <c r="A465" s="41">
        <v>71</v>
      </c>
      <c r="B465" s="42" t="s">
        <v>299</v>
      </c>
      <c r="C465" s="41" t="s">
        <v>220</v>
      </c>
      <c r="D465" s="164">
        <v>2</v>
      </c>
      <c r="E465" s="41"/>
      <c r="F465" s="41">
        <v>1</v>
      </c>
      <c r="G465" s="54">
        <v>1</v>
      </c>
      <c r="H465" s="41" t="s">
        <v>300</v>
      </c>
      <c r="I465" s="43">
        <v>0</v>
      </c>
      <c r="J465" s="41" t="s">
        <v>178</v>
      </c>
      <c r="K465" s="41"/>
    </row>
    <row r="466" spans="1:11" ht="31.5" x14ac:dyDescent="0.25">
      <c r="A466" s="41">
        <v>72</v>
      </c>
      <c r="B466" s="42" t="s">
        <v>301</v>
      </c>
      <c r="C466" s="41" t="s">
        <v>220</v>
      </c>
      <c r="D466" s="333" t="s">
        <v>4</v>
      </c>
      <c r="E466" s="41"/>
      <c r="F466" s="334">
        <v>2</v>
      </c>
      <c r="G466" s="54">
        <v>1</v>
      </c>
      <c r="H466" s="41" t="s">
        <v>302</v>
      </c>
      <c r="I466" s="43">
        <v>39834375</v>
      </c>
      <c r="J466" s="41"/>
      <c r="K466" s="41" t="s">
        <v>181</v>
      </c>
    </row>
    <row r="467" spans="1:11" x14ac:dyDescent="0.25">
      <c r="A467" s="41">
        <v>73</v>
      </c>
      <c r="B467" s="42" t="s">
        <v>301</v>
      </c>
      <c r="C467" s="41"/>
      <c r="D467" s="333"/>
      <c r="E467" s="41"/>
      <c r="F467" s="334"/>
      <c r="G467" s="54">
        <v>1</v>
      </c>
      <c r="H467" s="41" t="s">
        <v>303</v>
      </c>
      <c r="I467" s="43">
        <v>39834375</v>
      </c>
      <c r="J467" s="41"/>
      <c r="K467" s="41" t="s">
        <v>181</v>
      </c>
    </row>
    <row r="468" spans="1:11" ht="31.5" x14ac:dyDescent="0.25">
      <c r="A468" s="41">
        <v>74</v>
      </c>
      <c r="B468" s="42" t="s">
        <v>304</v>
      </c>
      <c r="C468" s="41" t="s">
        <v>220</v>
      </c>
      <c r="D468" s="333" t="s">
        <v>4</v>
      </c>
      <c r="E468" s="41"/>
      <c r="F468" s="334">
        <v>3</v>
      </c>
      <c r="G468" s="54">
        <v>2</v>
      </c>
      <c r="H468" s="41" t="s">
        <v>305</v>
      </c>
      <c r="I468" s="43">
        <v>13269375</v>
      </c>
      <c r="J468" s="41"/>
      <c r="K468" s="41" t="s">
        <v>181</v>
      </c>
    </row>
    <row r="469" spans="1:11" ht="31.5" x14ac:dyDescent="0.25">
      <c r="A469" s="41">
        <v>75</v>
      </c>
      <c r="B469" s="42" t="s">
        <v>306</v>
      </c>
      <c r="C469" s="41" t="s">
        <v>220</v>
      </c>
      <c r="D469" s="333"/>
      <c r="E469" s="41"/>
      <c r="F469" s="334"/>
      <c r="G469" s="54">
        <v>0</v>
      </c>
      <c r="H469" s="41" t="s">
        <v>307</v>
      </c>
      <c r="I469" s="43">
        <v>0</v>
      </c>
      <c r="J469" s="41" t="s">
        <v>178</v>
      </c>
      <c r="K469" s="41"/>
    </row>
    <row r="470" spans="1:11" ht="31.5" x14ac:dyDescent="0.25">
      <c r="A470" s="41">
        <v>76</v>
      </c>
      <c r="B470" s="42" t="s">
        <v>308</v>
      </c>
      <c r="C470" s="41" t="s">
        <v>220</v>
      </c>
      <c r="D470" s="333"/>
      <c r="E470" s="41"/>
      <c r="F470" s="334"/>
      <c r="G470" s="54">
        <v>1</v>
      </c>
      <c r="H470" s="41" t="s">
        <v>305</v>
      </c>
      <c r="I470" s="43">
        <v>26551875</v>
      </c>
      <c r="J470" s="41"/>
      <c r="K470" s="41" t="s">
        <v>181</v>
      </c>
    </row>
    <row r="471" spans="1:11" ht="30" x14ac:dyDescent="0.25">
      <c r="A471" s="41">
        <v>77</v>
      </c>
      <c r="B471" s="42" t="s">
        <v>309</v>
      </c>
      <c r="C471" s="41" t="s">
        <v>220</v>
      </c>
      <c r="D471" s="164" t="s">
        <v>4</v>
      </c>
      <c r="E471" s="41"/>
      <c r="F471" s="41">
        <v>1</v>
      </c>
      <c r="G471" s="54">
        <v>1</v>
      </c>
      <c r="H471" s="41"/>
      <c r="I471" s="43">
        <v>0</v>
      </c>
      <c r="J471" s="41"/>
      <c r="K471" s="41"/>
    </row>
    <row r="472" spans="1:11" ht="30" x14ac:dyDescent="0.25">
      <c r="A472" s="41">
        <v>78</v>
      </c>
      <c r="B472" s="42" t="s">
        <v>310</v>
      </c>
      <c r="C472" s="41" t="s">
        <v>220</v>
      </c>
      <c r="D472" s="164" t="s">
        <v>4</v>
      </c>
      <c r="E472" s="41"/>
      <c r="F472" s="41">
        <v>1</v>
      </c>
      <c r="G472" s="54">
        <v>1</v>
      </c>
      <c r="H472" s="41" t="s">
        <v>311</v>
      </c>
      <c r="I472" s="43">
        <v>14250000</v>
      </c>
      <c r="J472" s="41" t="s">
        <v>178</v>
      </c>
      <c r="K472" s="41"/>
    </row>
    <row r="473" spans="1:11" ht="31.5" x14ac:dyDescent="0.25">
      <c r="A473" s="41">
        <v>79</v>
      </c>
      <c r="B473" s="42" t="s">
        <v>312</v>
      </c>
      <c r="C473" s="41" t="s">
        <v>220</v>
      </c>
      <c r="D473" s="164" t="s">
        <v>4</v>
      </c>
      <c r="E473" s="41"/>
      <c r="F473" s="41">
        <v>1</v>
      </c>
      <c r="G473" s="54">
        <v>1</v>
      </c>
      <c r="H473" s="41"/>
      <c r="I473" s="43">
        <v>70875000</v>
      </c>
      <c r="J473" s="41" t="s">
        <v>178</v>
      </c>
      <c r="K473" s="41"/>
    </row>
    <row r="474" spans="1:11" x14ac:dyDescent="0.25">
      <c r="A474" s="41">
        <v>80</v>
      </c>
      <c r="B474" s="42" t="s">
        <v>313</v>
      </c>
      <c r="C474" s="41" t="s">
        <v>220</v>
      </c>
      <c r="D474" s="333">
        <v>20</v>
      </c>
      <c r="E474" s="41"/>
      <c r="F474" s="334">
        <v>6</v>
      </c>
      <c r="G474" s="54">
        <v>1</v>
      </c>
      <c r="H474" s="41" t="s">
        <v>314</v>
      </c>
      <c r="I474" s="43">
        <v>7400000</v>
      </c>
      <c r="J474" s="41" t="s">
        <v>178</v>
      </c>
      <c r="K474" s="41"/>
    </row>
    <row r="475" spans="1:11" x14ac:dyDescent="0.25">
      <c r="A475" s="41">
        <v>81</v>
      </c>
      <c r="B475" s="42" t="s">
        <v>315</v>
      </c>
      <c r="C475" s="41" t="s">
        <v>220</v>
      </c>
      <c r="D475" s="333"/>
      <c r="E475" s="41"/>
      <c r="F475" s="334"/>
      <c r="G475" s="54">
        <v>1</v>
      </c>
      <c r="H475" s="41" t="s">
        <v>316</v>
      </c>
      <c r="I475" s="43">
        <v>0</v>
      </c>
      <c r="J475" s="41" t="s">
        <v>178</v>
      </c>
      <c r="K475" s="41"/>
    </row>
    <row r="476" spans="1:11" ht="31.5" x14ac:dyDescent="0.25">
      <c r="A476" s="41">
        <v>82</v>
      </c>
      <c r="B476" s="42" t="s">
        <v>317</v>
      </c>
      <c r="C476" s="41" t="s">
        <v>220</v>
      </c>
      <c r="D476" s="333"/>
      <c r="E476" s="41"/>
      <c r="F476" s="334"/>
      <c r="G476" s="54">
        <v>1</v>
      </c>
      <c r="H476" s="41" t="s">
        <v>318</v>
      </c>
      <c r="I476" s="43">
        <v>7400000</v>
      </c>
      <c r="J476" s="41" t="s">
        <v>178</v>
      </c>
      <c r="K476" s="41"/>
    </row>
    <row r="477" spans="1:11" ht="31.5" x14ac:dyDescent="0.25">
      <c r="A477" s="41">
        <v>83</v>
      </c>
      <c r="B477" s="42" t="s">
        <v>315</v>
      </c>
      <c r="C477" s="41" t="s">
        <v>220</v>
      </c>
      <c r="D477" s="333"/>
      <c r="E477" s="41"/>
      <c r="F477" s="334"/>
      <c r="G477" s="54">
        <v>1</v>
      </c>
      <c r="H477" s="41" t="s">
        <v>319</v>
      </c>
      <c r="I477" s="43">
        <v>0</v>
      </c>
      <c r="J477" s="41" t="s">
        <v>178</v>
      </c>
      <c r="K477" s="41"/>
    </row>
    <row r="478" spans="1:11" x14ac:dyDescent="0.25">
      <c r="A478" s="41">
        <v>84</v>
      </c>
      <c r="B478" s="42" t="s">
        <v>115</v>
      </c>
      <c r="C478" s="41" t="s">
        <v>220</v>
      </c>
      <c r="D478" s="333"/>
      <c r="E478" s="41"/>
      <c r="F478" s="334"/>
      <c r="G478" s="54">
        <v>2</v>
      </c>
      <c r="H478" s="41" t="s">
        <v>320</v>
      </c>
      <c r="I478" s="43">
        <v>2237500</v>
      </c>
      <c r="J478" s="41" t="s">
        <v>178</v>
      </c>
      <c r="K478" s="41"/>
    </row>
    <row r="479" spans="1:11" x14ac:dyDescent="0.25">
      <c r="A479" s="41">
        <v>85</v>
      </c>
      <c r="B479" s="42" t="s">
        <v>321</v>
      </c>
      <c r="C479" s="49" t="s">
        <v>220</v>
      </c>
      <c r="D479" s="333" t="s">
        <v>4</v>
      </c>
      <c r="E479" s="41"/>
      <c r="F479" s="334">
        <v>2</v>
      </c>
      <c r="G479" s="54">
        <v>2</v>
      </c>
      <c r="H479" s="41" t="s">
        <v>322</v>
      </c>
      <c r="I479" s="43">
        <v>53075000</v>
      </c>
      <c r="J479" s="41"/>
      <c r="K479" s="41" t="s">
        <v>181</v>
      </c>
    </row>
    <row r="480" spans="1:11" ht="31.5" x14ac:dyDescent="0.25">
      <c r="A480" s="41">
        <v>86</v>
      </c>
      <c r="B480" s="42" t="s">
        <v>2542</v>
      </c>
      <c r="C480" s="49"/>
      <c r="D480" s="333"/>
      <c r="E480" s="41"/>
      <c r="F480" s="334"/>
      <c r="G480" s="54">
        <v>0</v>
      </c>
      <c r="H480" s="41"/>
      <c r="I480" s="43">
        <v>0</v>
      </c>
      <c r="J480" s="41" t="s">
        <v>178</v>
      </c>
      <c r="K480" s="41"/>
    </row>
    <row r="481" spans="1:11" ht="30" x14ac:dyDescent="0.25">
      <c r="A481" s="41">
        <v>87</v>
      </c>
      <c r="B481" s="42" t="s">
        <v>323</v>
      </c>
      <c r="C481" s="41" t="s">
        <v>220</v>
      </c>
      <c r="D481" s="164" t="s">
        <v>4</v>
      </c>
      <c r="E481" s="41"/>
      <c r="F481" s="41">
        <v>1</v>
      </c>
      <c r="G481" s="54">
        <v>1</v>
      </c>
      <c r="H481" s="41"/>
      <c r="I481" s="43">
        <v>9349875</v>
      </c>
      <c r="J481" s="41" t="s">
        <v>178</v>
      </c>
      <c r="K481" s="41"/>
    </row>
    <row r="482" spans="1:11" x14ac:dyDescent="0.25">
      <c r="A482" s="41">
        <v>88</v>
      </c>
      <c r="B482" s="42" t="s">
        <v>109</v>
      </c>
      <c r="C482" s="41" t="s">
        <v>220</v>
      </c>
      <c r="D482" s="164">
        <v>4</v>
      </c>
      <c r="E482" s="41"/>
      <c r="F482" s="41">
        <v>1</v>
      </c>
      <c r="G482" s="54">
        <v>1</v>
      </c>
      <c r="H482" s="41" t="s">
        <v>324</v>
      </c>
      <c r="I482" s="43">
        <v>12000000</v>
      </c>
      <c r="J482" s="41" t="s">
        <v>178</v>
      </c>
      <c r="K482" s="41"/>
    </row>
    <row r="483" spans="1:11" ht="30" x14ac:dyDescent="0.25">
      <c r="A483" s="41">
        <v>89</v>
      </c>
      <c r="B483" s="42" t="s">
        <v>325</v>
      </c>
      <c r="C483" s="41" t="s">
        <v>220</v>
      </c>
      <c r="D483" s="164" t="s">
        <v>4</v>
      </c>
      <c r="E483" s="41"/>
      <c r="F483" s="41">
        <v>1</v>
      </c>
      <c r="G483" s="54">
        <v>1</v>
      </c>
      <c r="H483" s="41" t="s">
        <v>326</v>
      </c>
      <c r="I483" s="43">
        <v>12062500</v>
      </c>
      <c r="J483" s="41" t="s">
        <v>178</v>
      </c>
      <c r="K483" s="41"/>
    </row>
    <row r="484" spans="1:11" ht="30" x14ac:dyDescent="0.25">
      <c r="A484" s="41">
        <v>90</v>
      </c>
      <c r="B484" s="42" t="s">
        <v>327</v>
      </c>
      <c r="C484" s="41" t="s">
        <v>220</v>
      </c>
      <c r="D484" s="164" t="s">
        <v>4</v>
      </c>
      <c r="E484" s="41"/>
      <c r="F484" s="41">
        <v>1</v>
      </c>
      <c r="G484" s="54">
        <v>1</v>
      </c>
      <c r="H484" s="41" t="s">
        <v>328</v>
      </c>
      <c r="I484" s="43">
        <v>0</v>
      </c>
      <c r="J484" s="41" t="s">
        <v>178</v>
      </c>
      <c r="K484" s="41"/>
    </row>
    <row r="485" spans="1:11" ht="30" x14ac:dyDescent="0.25">
      <c r="A485" s="41">
        <v>91</v>
      </c>
      <c r="B485" s="42" t="s">
        <v>329</v>
      </c>
      <c r="C485" s="41" t="s">
        <v>220</v>
      </c>
      <c r="D485" s="164" t="s">
        <v>4</v>
      </c>
      <c r="E485" s="41"/>
      <c r="F485" s="41">
        <v>1</v>
      </c>
      <c r="G485" s="54">
        <v>1</v>
      </c>
      <c r="H485" s="41" t="s">
        <v>330</v>
      </c>
      <c r="I485" s="43">
        <v>128000000</v>
      </c>
      <c r="J485" s="41"/>
      <c r="K485" s="41" t="s">
        <v>174</v>
      </c>
    </row>
    <row r="486" spans="1:11" x14ac:dyDescent="0.25">
      <c r="A486" s="41">
        <v>92</v>
      </c>
      <c r="B486" s="42" t="s">
        <v>141</v>
      </c>
      <c r="C486" s="41" t="s">
        <v>220</v>
      </c>
      <c r="D486" s="164">
        <v>1</v>
      </c>
      <c r="E486" s="41"/>
      <c r="F486" s="41">
        <v>1</v>
      </c>
      <c r="G486" s="54">
        <v>1</v>
      </c>
      <c r="H486" s="41" t="s">
        <v>331</v>
      </c>
      <c r="I486" s="43">
        <v>41000000</v>
      </c>
      <c r="J486" s="41"/>
      <c r="K486" s="41" t="s">
        <v>174</v>
      </c>
    </row>
    <row r="487" spans="1:11" ht="31.5" x14ac:dyDescent="0.25">
      <c r="A487" s="41">
        <v>93</v>
      </c>
      <c r="B487" s="42" t="s">
        <v>332</v>
      </c>
      <c r="C487" s="41" t="s">
        <v>220</v>
      </c>
      <c r="D487" s="164" t="s">
        <v>4</v>
      </c>
      <c r="E487" s="41"/>
      <c r="F487" s="41">
        <v>1</v>
      </c>
      <c r="G487" s="54">
        <v>1</v>
      </c>
      <c r="H487" s="41" t="s">
        <v>333</v>
      </c>
      <c r="I487" s="43">
        <v>69000000</v>
      </c>
      <c r="J487" s="41"/>
      <c r="K487" s="41" t="s">
        <v>174</v>
      </c>
    </row>
    <row r="488" spans="1:11" x14ac:dyDescent="0.25">
      <c r="A488" s="41">
        <v>94</v>
      </c>
      <c r="B488" s="42" t="s">
        <v>334</v>
      </c>
      <c r="C488" s="41" t="s">
        <v>220</v>
      </c>
      <c r="D488" s="164">
        <v>2</v>
      </c>
      <c r="E488" s="41"/>
      <c r="F488" s="41">
        <v>1</v>
      </c>
      <c r="G488" s="54">
        <v>1</v>
      </c>
      <c r="H488" s="41" t="s">
        <v>335</v>
      </c>
      <c r="I488" s="43">
        <v>72000000</v>
      </c>
      <c r="J488" s="41"/>
      <c r="K488" s="41" t="s">
        <v>174</v>
      </c>
    </row>
    <row r="489" spans="1:11" ht="30" x14ac:dyDescent="0.25">
      <c r="A489" s="41">
        <v>95</v>
      </c>
      <c r="B489" s="42" t="s">
        <v>336</v>
      </c>
      <c r="C489" s="41" t="s">
        <v>220</v>
      </c>
      <c r="D489" s="164" t="s">
        <v>4</v>
      </c>
      <c r="E489" s="41"/>
      <c r="F489" s="41">
        <v>1</v>
      </c>
      <c r="G489" s="54">
        <v>2</v>
      </c>
      <c r="H489" s="41" t="s">
        <v>337</v>
      </c>
      <c r="I489" s="43">
        <v>208000000</v>
      </c>
      <c r="J489" s="41"/>
      <c r="K489" s="41" t="s">
        <v>174</v>
      </c>
    </row>
    <row r="490" spans="1:11" ht="30" x14ac:dyDescent="0.25">
      <c r="A490" s="41">
        <v>96</v>
      </c>
      <c r="B490" s="42" t="s">
        <v>338</v>
      </c>
      <c r="C490" s="41" t="s">
        <v>220</v>
      </c>
      <c r="D490" s="164" t="s">
        <v>4</v>
      </c>
      <c r="E490" s="41"/>
      <c r="F490" s="41">
        <v>1</v>
      </c>
      <c r="G490" s="54">
        <v>1</v>
      </c>
      <c r="H490" s="41"/>
      <c r="I490" s="43">
        <v>0</v>
      </c>
      <c r="J490" s="41" t="s">
        <v>178</v>
      </c>
      <c r="K490" s="41"/>
    </row>
    <row r="491" spans="1:11" ht="30" x14ac:dyDescent="0.25">
      <c r="A491" s="41">
        <v>97</v>
      </c>
      <c r="B491" s="42" t="s">
        <v>339</v>
      </c>
      <c r="C491" s="41" t="s">
        <v>220</v>
      </c>
      <c r="D491" s="164" t="s">
        <v>4</v>
      </c>
      <c r="E491" s="41"/>
      <c r="F491" s="334">
        <v>2</v>
      </c>
      <c r="G491" s="54">
        <v>1</v>
      </c>
      <c r="H491" s="41" t="s">
        <v>340</v>
      </c>
      <c r="I491" s="43">
        <v>0</v>
      </c>
      <c r="J491" s="41" t="s">
        <v>178</v>
      </c>
      <c r="K491" s="41"/>
    </row>
    <row r="492" spans="1:11" ht="30" x14ac:dyDescent="0.25">
      <c r="A492" s="41">
        <v>98</v>
      </c>
      <c r="B492" s="42" t="s">
        <v>339</v>
      </c>
      <c r="C492" s="41" t="s">
        <v>220</v>
      </c>
      <c r="D492" s="164" t="s">
        <v>4</v>
      </c>
      <c r="E492" s="41"/>
      <c r="F492" s="334"/>
      <c r="G492" s="54">
        <v>1</v>
      </c>
      <c r="H492" s="41" t="s">
        <v>357</v>
      </c>
      <c r="I492" s="43">
        <v>0</v>
      </c>
      <c r="J492" s="41"/>
      <c r="K492" s="41"/>
    </row>
    <row r="493" spans="1:11" ht="30" x14ac:dyDescent="0.25">
      <c r="A493" s="41">
        <v>99</v>
      </c>
      <c r="B493" s="42" t="s">
        <v>341</v>
      </c>
      <c r="C493" s="41" t="s">
        <v>220</v>
      </c>
      <c r="D493" s="164" t="s">
        <v>4</v>
      </c>
      <c r="E493" s="41"/>
      <c r="F493" s="41">
        <v>1</v>
      </c>
      <c r="G493" s="54">
        <v>1</v>
      </c>
      <c r="H493" s="41" t="s">
        <v>342</v>
      </c>
      <c r="I493" s="43">
        <v>261625000</v>
      </c>
      <c r="J493" s="41"/>
      <c r="K493" s="41" t="s">
        <v>174</v>
      </c>
    </row>
    <row r="494" spans="1:11" ht="30" x14ac:dyDescent="0.25">
      <c r="A494" s="41">
        <v>100</v>
      </c>
      <c r="B494" s="42" t="s">
        <v>343</v>
      </c>
      <c r="C494" s="41"/>
      <c r="D494" s="164" t="s">
        <v>4</v>
      </c>
      <c r="E494" s="41"/>
      <c r="F494" s="41">
        <v>2</v>
      </c>
      <c r="G494" s="54">
        <v>2</v>
      </c>
      <c r="H494" s="41" t="s">
        <v>345</v>
      </c>
      <c r="I494" s="43">
        <v>13125000</v>
      </c>
      <c r="J494" s="41"/>
      <c r="K494" s="41" t="s">
        <v>181</v>
      </c>
    </row>
    <row r="495" spans="1:11" ht="30" x14ac:dyDescent="0.25">
      <c r="A495" s="41">
        <v>101</v>
      </c>
      <c r="B495" s="42" t="s">
        <v>346</v>
      </c>
      <c r="C495" s="41" t="s">
        <v>344</v>
      </c>
      <c r="D495" s="164" t="s">
        <v>4</v>
      </c>
      <c r="E495" s="41"/>
      <c r="F495" s="41">
        <v>1</v>
      </c>
      <c r="G495" s="54">
        <v>1</v>
      </c>
      <c r="H495" s="41" t="s">
        <v>345</v>
      </c>
      <c r="I495" s="43">
        <v>202500000</v>
      </c>
      <c r="J495" s="41"/>
      <c r="K495" s="41" t="s">
        <v>181</v>
      </c>
    </row>
    <row r="496" spans="1:11" ht="31.5" x14ac:dyDescent="0.25">
      <c r="A496" s="41">
        <v>102</v>
      </c>
      <c r="B496" s="42" t="s">
        <v>347</v>
      </c>
      <c r="C496" s="41" t="s">
        <v>344</v>
      </c>
      <c r="D496" s="164" t="s">
        <v>4</v>
      </c>
      <c r="E496" s="41"/>
      <c r="F496" s="41">
        <v>1</v>
      </c>
      <c r="G496" s="54">
        <v>1</v>
      </c>
      <c r="H496" s="41" t="s">
        <v>348</v>
      </c>
      <c r="I496" s="43">
        <v>265000000</v>
      </c>
      <c r="J496" s="41"/>
      <c r="K496" s="41" t="s">
        <v>181</v>
      </c>
    </row>
    <row r="497" spans="1:11" ht="31.5" x14ac:dyDescent="0.25">
      <c r="A497" s="41">
        <v>103</v>
      </c>
      <c r="B497" s="42" t="s">
        <v>349</v>
      </c>
      <c r="C497" s="41" t="s">
        <v>344</v>
      </c>
      <c r="D497" s="164" t="s">
        <v>4</v>
      </c>
      <c r="E497" s="41"/>
      <c r="F497" s="41">
        <v>1</v>
      </c>
      <c r="G497" s="54">
        <v>1</v>
      </c>
      <c r="H497" s="41" t="s">
        <v>350</v>
      </c>
      <c r="I497" s="43">
        <v>66312500</v>
      </c>
      <c r="J497" s="41"/>
      <c r="K497" s="41" t="s">
        <v>181</v>
      </c>
    </row>
    <row r="498" spans="1:11" x14ac:dyDescent="0.25">
      <c r="A498" s="41">
        <v>104</v>
      </c>
      <c r="B498" s="42" t="s">
        <v>351</v>
      </c>
      <c r="C498" s="41" t="s">
        <v>344</v>
      </c>
      <c r="D498" s="164">
        <v>11</v>
      </c>
      <c r="E498" s="41"/>
      <c r="F498" s="41">
        <v>1</v>
      </c>
      <c r="G498" s="54">
        <v>1</v>
      </c>
      <c r="H498" s="41" t="s">
        <v>345</v>
      </c>
      <c r="I498" s="43">
        <v>134830000</v>
      </c>
      <c r="J498" s="41"/>
      <c r="K498" s="41" t="s">
        <v>181</v>
      </c>
    </row>
    <row r="499" spans="1:11" ht="30" x14ac:dyDescent="0.25">
      <c r="A499" s="41">
        <v>105</v>
      </c>
      <c r="B499" s="42" t="s">
        <v>352</v>
      </c>
      <c r="C499" s="41" t="s">
        <v>344</v>
      </c>
      <c r="D499" s="164" t="s">
        <v>4</v>
      </c>
      <c r="E499" s="41"/>
      <c r="F499" s="41">
        <v>1</v>
      </c>
      <c r="G499" s="54">
        <v>1</v>
      </c>
      <c r="H499" s="41" t="s">
        <v>345</v>
      </c>
      <c r="I499" s="43">
        <v>67500000</v>
      </c>
      <c r="J499" s="41"/>
      <c r="K499" s="41" t="s">
        <v>181</v>
      </c>
    </row>
    <row r="500" spans="1:11" ht="30" x14ac:dyDescent="0.25">
      <c r="A500" s="41">
        <v>106</v>
      </c>
      <c r="B500" s="42" t="s">
        <v>353</v>
      </c>
      <c r="C500" s="41" t="s">
        <v>220</v>
      </c>
      <c r="D500" s="164" t="s">
        <v>4</v>
      </c>
      <c r="E500" s="41"/>
      <c r="F500" s="41">
        <v>1</v>
      </c>
      <c r="G500" s="54">
        <v>1</v>
      </c>
      <c r="H500" s="41" t="s">
        <v>354</v>
      </c>
      <c r="I500" s="43">
        <v>65625000</v>
      </c>
      <c r="J500" s="41"/>
      <c r="K500" s="41" t="s">
        <v>181</v>
      </c>
    </row>
    <row r="501" spans="1:11" ht="30" x14ac:dyDescent="0.25">
      <c r="A501" s="41">
        <v>107</v>
      </c>
      <c r="B501" s="42" t="s">
        <v>355</v>
      </c>
      <c r="C501" s="41" t="s">
        <v>220</v>
      </c>
      <c r="D501" s="164" t="s">
        <v>4</v>
      </c>
      <c r="E501" s="41"/>
      <c r="F501" s="41">
        <v>1</v>
      </c>
      <c r="G501" s="54">
        <v>1</v>
      </c>
      <c r="H501" s="41" t="s">
        <v>356</v>
      </c>
      <c r="I501" s="43">
        <v>385507805</v>
      </c>
      <c r="J501" s="41"/>
      <c r="K501" s="41" t="s">
        <v>181</v>
      </c>
    </row>
    <row r="502" spans="1:11" ht="30" x14ac:dyDescent="0.25">
      <c r="A502" s="41">
        <v>108</v>
      </c>
      <c r="B502" s="42" t="s">
        <v>358</v>
      </c>
      <c r="C502" s="41" t="s">
        <v>220</v>
      </c>
      <c r="D502" s="164" t="s">
        <v>4</v>
      </c>
      <c r="E502" s="41"/>
      <c r="F502" s="41">
        <v>1</v>
      </c>
      <c r="G502" s="54">
        <v>1</v>
      </c>
      <c r="H502" s="41" t="s">
        <v>359</v>
      </c>
      <c r="I502" s="43">
        <v>0</v>
      </c>
      <c r="J502" s="41" t="s">
        <v>178</v>
      </c>
      <c r="K502" s="41"/>
    </row>
    <row r="503" spans="1:11" x14ac:dyDescent="0.25">
      <c r="A503" s="41">
        <v>109</v>
      </c>
      <c r="B503" s="42" t="s">
        <v>360</v>
      </c>
      <c r="C503" s="41" t="s">
        <v>220</v>
      </c>
      <c r="D503" s="164">
        <v>10</v>
      </c>
      <c r="E503" s="41"/>
      <c r="F503" s="41">
        <v>1</v>
      </c>
      <c r="G503" s="54">
        <v>1</v>
      </c>
      <c r="H503" s="41"/>
      <c r="I503" s="43">
        <v>72600000</v>
      </c>
      <c r="J503" s="41"/>
      <c r="K503" s="41" t="s">
        <v>174</v>
      </c>
    </row>
    <row r="504" spans="1:11" ht="31.5" x14ac:dyDescent="0.25">
      <c r="A504" s="41">
        <v>110</v>
      </c>
      <c r="B504" s="42" t="s">
        <v>361</v>
      </c>
      <c r="C504" s="41" t="s">
        <v>220</v>
      </c>
      <c r="D504" s="164" t="s">
        <v>4</v>
      </c>
      <c r="E504" s="41"/>
      <c r="F504" s="41">
        <v>2</v>
      </c>
      <c r="G504" s="54">
        <v>2</v>
      </c>
      <c r="H504" s="41" t="s">
        <v>362</v>
      </c>
      <c r="I504" s="43">
        <v>17064750</v>
      </c>
      <c r="J504" s="41"/>
      <c r="K504" s="41" t="s">
        <v>174</v>
      </c>
    </row>
    <row r="505" spans="1:11" ht="30" x14ac:dyDescent="0.25">
      <c r="A505" s="41">
        <v>111</v>
      </c>
      <c r="B505" s="42" t="s">
        <v>363</v>
      </c>
      <c r="C505" s="41" t="s">
        <v>220</v>
      </c>
      <c r="D505" s="164" t="s">
        <v>4</v>
      </c>
      <c r="E505" s="41"/>
      <c r="F505" s="41">
        <v>2</v>
      </c>
      <c r="G505" s="54">
        <v>2</v>
      </c>
      <c r="H505" s="41" t="s">
        <v>364</v>
      </c>
      <c r="I505" s="43">
        <v>0</v>
      </c>
      <c r="J505" s="41" t="s">
        <v>178</v>
      </c>
      <c r="K505" s="41"/>
    </row>
    <row r="506" spans="1:11" ht="30" x14ac:dyDescent="0.25">
      <c r="A506" s="41">
        <v>112</v>
      </c>
      <c r="B506" s="42" t="s">
        <v>365</v>
      </c>
      <c r="C506" s="41" t="s">
        <v>220</v>
      </c>
      <c r="D506" s="164" t="s">
        <v>4</v>
      </c>
      <c r="E506" s="41"/>
      <c r="F506" s="41">
        <v>1</v>
      </c>
      <c r="G506" s="54">
        <v>1</v>
      </c>
      <c r="H506" s="41" t="s">
        <v>366</v>
      </c>
      <c r="I506" s="43">
        <v>10605000</v>
      </c>
      <c r="J506" s="41" t="s">
        <v>178</v>
      </c>
      <c r="K506" s="41"/>
    </row>
    <row r="507" spans="1:11" ht="31.5" x14ac:dyDescent="0.25">
      <c r="A507" s="41">
        <v>113</v>
      </c>
      <c r="B507" s="42" t="s">
        <v>367</v>
      </c>
      <c r="C507" s="41" t="s">
        <v>220</v>
      </c>
      <c r="D507" s="164" t="s">
        <v>4</v>
      </c>
      <c r="E507" s="41"/>
      <c r="F507" s="41">
        <v>1</v>
      </c>
      <c r="G507" s="54">
        <v>1</v>
      </c>
      <c r="H507" s="41"/>
      <c r="I507" s="43">
        <v>6000000</v>
      </c>
      <c r="J507" s="41" t="s">
        <v>178</v>
      </c>
      <c r="K507" s="41"/>
    </row>
    <row r="508" spans="1:11" ht="30" x14ac:dyDescent="0.25">
      <c r="A508" s="41">
        <v>114</v>
      </c>
      <c r="B508" s="42" t="s">
        <v>368</v>
      </c>
      <c r="C508" s="41" t="s">
        <v>220</v>
      </c>
      <c r="D508" s="164" t="s">
        <v>4</v>
      </c>
      <c r="E508" s="41"/>
      <c r="F508" s="41">
        <v>2</v>
      </c>
      <c r="G508" s="54">
        <v>2</v>
      </c>
      <c r="H508" s="41" t="s">
        <v>369</v>
      </c>
      <c r="I508" s="43">
        <v>15500000</v>
      </c>
      <c r="J508" s="41" t="s">
        <v>178</v>
      </c>
      <c r="K508" s="41"/>
    </row>
    <row r="509" spans="1:11" ht="30" x14ac:dyDescent="0.25">
      <c r="A509" s="41">
        <v>115</v>
      </c>
      <c r="B509" s="42" t="s">
        <v>372</v>
      </c>
      <c r="C509" s="41" t="s">
        <v>220</v>
      </c>
      <c r="D509" s="164" t="s">
        <v>4</v>
      </c>
      <c r="E509" s="41"/>
      <c r="F509" s="41">
        <v>1</v>
      </c>
      <c r="G509" s="54">
        <v>1</v>
      </c>
      <c r="H509" s="41" t="s">
        <v>373</v>
      </c>
      <c r="I509" s="43">
        <v>9750000</v>
      </c>
      <c r="J509" s="41" t="s">
        <v>178</v>
      </c>
      <c r="K509" s="41"/>
    </row>
    <row r="510" spans="1:11" ht="30" x14ac:dyDescent="0.25">
      <c r="A510" s="41">
        <v>116</v>
      </c>
      <c r="B510" s="42" t="s">
        <v>374</v>
      </c>
      <c r="C510" s="41" t="s">
        <v>220</v>
      </c>
      <c r="D510" s="164" t="s">
        <v>4</v>
      </c>
      <c r="E510" s="41"/>
      <c r="F510" s="41">
        <v>1</v>
      </c>
      <c r="G510" s="54">
        <v>1</v>
      </c>
      <c r="H510" s="41" t="s">
        <v>375</v>
      </c>
      <c r="I510" s="43">
        <v>1374975</v>
      </c>
      <c r="J510" s="41" t="s">
        <v>178</v>
      </c>
      <c r="K510" s="41"/>
    </row>
    <row r="511" spans="1:11" ht="31.5" x14ac:dyDescent="0.25">
      <c r="A511" s="41">
        <v>117</v>
      </c>
      <c r="B511" s="42" t="s">
        <v>376</v>
      </c>
      <c r="C511" s="41" t="s">
        <v>220</v>
      </c>
      <c r="D511" s="164" t="s">
        <v>4</v>
      </c>
      <c r="E511" s="41"/>
      <c r="F511" s="41">
        <v>1</v>
      </c>
      <c r="G511" s="54">
        <v>1</v>
      </c>
      <c r="H511" s="41"/>
      <c r="I511" s="43">
        <v>9937500</v>
      </c>
      <c r="J511" s="41" t="s">
        <v>178</v>
      </c>
      <c r="K511" s="41"/>
    </row>
    <row r="512" spans="1:11" ht="31.5" x14ac:dyDescent="0.25">
      <c r="A512" s="41">
        <v>118</v>
      </c>
      <c r="B512" s="42" t="s">
        <v>377</v>
      </c>
      <c r="C512" s="41" t="s">
        <v>220</v>
      </c>
      <c r="D512" s="164" t="s">
        <v>4</v>
      </c>
      <c r="E512" s="41"/>
      <c r="F512" s="41">
        <v>1</v>
      </c>
      <c r="G512" s="54">
        <v>1</v>
      </c>
      <c r="H512" s="41" t="s">
        <v>378</v>
      </c>
      <c r="I512" s="43">
        <v>5500000</v>
      </c>
      <c r="J512" s="41" t="s">
        <v>178</v>
      </c>
      <c r="K512" s="41"/>
    </row>
    <row r="513" spans="1:11" ht="30" x14ac:dyDescent="0.25">
      <c r="A513" s="41">
        <v>119</v>
      </c>
      <c r="B513" s="42" t="s">
        <v>370</v>
      </c>
      <c r="C513" s="41" t="s">
        <v>220</v>
      </c>
      <c r="D513" s="164" t="s">
        <v>4</v>
      </c>
      <c r="E513" s="41"/>
      <c r="F513" s="334">
        <v>4</v>
      </c>
      <c r="G513" s="54">
        <v>1</v>
      </c>
      <c r="H513" s="41" t="s">
        <v>371</v>
      </c>
      <c r="I513" s="43">
        <v>0</v>
      </c>
      <c r="J513" s="41" t="s">
        <v>178</v>
      </c>
      <c r="K513" s="41"/>
    </row>
    <row r="514" spans="1:11" x14ac:dyDescent="0.25">
      <c r="A514" s="41">
        <v>120</v>
      </c>
      <c r="B514" s="61" t="s">
        <v>380</v>
      </c>
      <c r="C514" s="41" t="s">
        <v>220</v>
      </c>
      <c r="D514" s="333">
        <v>15</v>
      </c>
      <c r="E514" s="41"/>
      <c r="F514" s="334"/>
      <c r="G514" s="54">
        <v>1</v>
      </c>
      <c r="H514" s="41" t="s">
        <v>381</v>
      </c>
      <c r="I514" s="43">
        <v>5475000</v>
      </c>
      <c r="J514" s="41" t="s">
        <v>178</v>
      </c>
      <c r="K514" s="41"/>
    </row>
    <row r="515" spans="1:11" x14ac:dyDescent="0.25">
      <c r="A515" s="41">
        <v>121</v>
      </c>
      <c r="B515" s="62" t="s">
        <v>382</v>
      </c>
      <c r="C515" s="41" t="s">
        <v>220</v>
      </c>
      <c r="D515" s="333"/>
      <c r="E515" s="41"/>
      <c r="F515" s="334"/>
      <c r="G515" s="54">
        <v>2</v>
      </c>
      <c r="H515" s="41"/>
      <c r="I515" s="43">
        <v>2737500</v>
      </c>
      <c r="J515" s="41" t="s">
        <v>178</v>
      </c>
      <c r="K515" s="41"/>
    </row>
    <row r="516" spans="1:11" ht="31.5" x14ac:dyDescent="0.25">
      <c r="A516" s="41">
        <v>122</v>
      </c>
      <c r="B516" s="62" t="s">
        <v>383</v>
      </c>
      <c r="C516" s="41" t="s">
        <v>220</v>
      </c>
      <c r="D516" s="164" t="s">
        <v>4</v>
      </c>
      <c r="E516" s="41"/>
      <c r="F516" s="41">
        <v>1</v>
      </c>
      <c r="G516" s="54">
        <v>1</v>
      </c>
      <c r="H516" s="41" t="s">
        <v>384</v>
      </c>
      <c r="I516" s="43">
        <v>0</v>
      </c>
      <c r="J516" s="41" t="s">
        <v>178</v>
      </c>
      <c r="K516" s="41"/>
    </row>
    <row r="517" spans="1:11" ht="30" x14ac:dyDescent="0.25">
      <c r="A517" s="41">
        <v>123</v>
      </c>
      <c r="B517" s="63" t="s">
        <v>385</v>
      </c>
      <c r="C517" s="41" t="s">
        <v>220</v>
      </c>
      <c r="D517" s="164" t="s">
        <v>4</v>
      </c>
      <c r="E517" s="41"/>
      <c r="F517" s="41">
        <v>1</v>
      </c>
      <c r="G517" s="54">
        <v>1</v>
      </c>
      <c r="H517" s="41"/>
      <c r="I517" s="43">
        <v>19500000</v>
      </c>
      <c r="J517" s="41" t="s">
        <v>178</v>
      </c>
      <c r="K517" s="41"/>
    </row>
    <row r="518" spans="1:11" ht="19.5" customHeight="1" x14ac:dyDescent="0.25">
      <c r="A518" s="50" t="s">
        <v>3677</v>
      </c>
      <c r="B518" s="336" t="s">
        <v>559</v>
      </c>
      <c r="C518" s="336"/>
      <c r="D518" s="336"/>
      <c r="E518" s="336"/>
      <c r="F518" s="336"/>
      <c r="G518" s="336"/>
      <c r="H518" s="336"/>
      <c r="I518" s="336"/>
      <c r="J518" s="336"/>
      <c r="K518" s="336"/>
    </row>
    <row r="519" spans="1:11" ht="19.5" customHeight="1" x14ac:dyDescent="0.25">
      <c r="A519" s="64" t="s">
        <v>0</v>
      </c>
      <c r="B519" s="341" t="s">
        <v>1346</v>
      </c>
      <c r="C519" s="341"/>
      <c r="D519" s="341"/>
      <c r="E519" s="341"/>
      <c r="F519" s="341"/>
      <c r="G519" s="341"/>
      <c r="H519" s="341"/>
      <c r="I519" s="341"/>
      <c r="J519" s="341"/>
      <c r="K519" s="341"/>
    </row>
    <row r="520" spans="1:11" ht="31.5" x14ac:dyDescent="0.25">
      <c r="A520" s="65">
        <v>1</v>
      </c>
      <c r="B520" s="66" t="s">
        <v>387</v>
      </c>
      <c r="C520" s="65" t="s">
        <v>176</v>
      </c>
      <c r="D520" s="345" t="s">
        <v>4</v>
      </c>
      <c r="E520" s="67"/>
      <c r="F520" s="346">
        <v>2</v>
      </c>
      <c r="G520" s="68">
        <v>1</v>
      </c>
      <c r="H520" s="67"/>
      <c r="I520" s="69"/>
      <c r="J520" s="70"/>
      <c r="K520" s="65" t="s">
        <v>388</v>
      </c>
    </row>
    <row r="521" spans="1:11" x14ac:dyDescent="0.25">
      <c r="A521" s="65">
        <v>2</v>
      </c>
      <c r="B521" s="71" t="s">
        <v>10</v>
      </c>
      <c r="C521" s="65" t="s">
        <v>176</v>
      </c>
      <c r="D521" s="345"/>
      <c r="E521" s="67"/>
      <c r="F521" s="346"/>
      <c r="G521" s="72">
        <v>1</v>
      </c>
      <c r="H521" s="65" t="s">
        <v>389</v>
      </c>
      <c r="I521" s="73">
        <v>0</v>
      </c>
      <c r="J521" s="65"/>
      <c r="K521" s="65" t="s">
        <v>390</v>
      </c>
    </row>
    <row r="522" spans="1:11" x14ac:dyDescent="0.25">
      <c r="A522" s="65">
        <v>3</v>
      </c>
      <c r="B522" s="66" t="s">
        <v>391</v>
      </c>
      <c r="C522" s="65" t="s">
        <v>176</v>
      </c>
      <c r="D522" s="345">
        <v>2</v>
      </c>
      <c r="E522" s="67"/>
      <c r="F522" s="346">
        <v>2</v>
      </c>
      <c r="G522" s="72">
        <v>1</v>
      </c>
      <c r="H522" s="65" t="s">
        <v>392</v>
      </c>
      <c r="I522" s="73">
        <v>0</v>
      </c>
      <c r="J522" s="65"/>
      <c r="K522" s="65" t="s">
        <v>390</v>
      </c>
    </row>
    <row r="523" spans="1:11" ht="157.5" x14ac:dyDescent="0.25">
      <c r="A523" s="65">
        <v>4</v>
      </c>
      <c r="B523" s="71" t="s">
        <v>393</v>
      </c>
      <c r="C523" s="65" t="s">
        <v>176</v>
      </c>
      <c r="D523" s="345"/>
      <c r="E523" s="67"/>
      <c r="F523" s="346"/>
      <c r="G523" s="72">
        <v>1</v>
      </c>
      <c r="H523" s="65" t="s">
        <v>394</v>
      </c>
      <c r="I523" s="73">
        <v>27380</v>
      </c>
      <c r="J523" s="65"/>
      <c r="K523" s="65" t="s">
        <v>395</v>
      </c>
    </row>
    <row r="524" spans="1:11" ht="31.5" x14ac:dyDescent="0.25">
      <c r="A524" s="65">
        <v>5</v>
      </c>
      <c r="B524" s="66" t="s">
        <v>396</v>
      </c>
      <c r="C524" s="65" t="s">
        <v>344</v>
      </c>
      <c r="D524" s="345"/>
      <c r="E524" s="67"/>
      <c r="F524" s="346"/>
      <c r="G524" s="72">
        <v>1</v>
      </c>
      <c r="H524" s="65" t="s">
        <v>397</v>
      </c>
      <c r="I524" s="73">
        <v>1165029</v>
      </c>
      <c r="J524" s="70"/>
      <c r="K524" s="65" t="s">
        <v>181</v>
      </c>
    </row>
    <row r="525" spans="1:11" ht="31.5" x14ac:dyDescent="0.25">
      <c r="A525" s="65">
        <v>6</v>
      </c>
      <c r="B525" s="71" t="s">
        <v>398</v>
      </c>
      <c r="C525" s="65" t="s">
        <v>176</v>
      </c>
      <c r="D525" s="345" t="s">
        <v>4</v>
      </c>
      <c r="E525" s="67"/>
      <c r="F525" s="346">
        <v>2</v>
      </c>
      <c r="G525" s="72">
        <v>1</v>
      </c>
      <c r="H525" s="65" t="s">
        <v>399</v>
      </c>
      <c r="I525" s="73">
        <v>0</v>
      </c>
      <c r="J525" s="65"/>
      <c r="K525" s="65" t="s">
        <v>400</v>
      </c>
    </row>
    <row r="526" spans="1:11" ht="126" x14ac:dyDescent="0.25">
      <c r="A526" s="65">
        <v>7</v>
      </c>
      <c r="B526" s="71" t="s">
        <v>401</v>
      </c>
      <c r="C526" s="65" t="s">
        <v>176</v>
      </c>
      <c r="D526" s="345"/>
      <c r="E526" s="67"/>
      <c r="F526" s="346"/>
      <c r="G526" s="72">
        <v>1</v>
      </c>
      <c r="H526" s="65" t="s">
        <v>402</v>
      </c>
      <c r="I526" s="73">
        <v>0</v>
      </c>
      <c r="J526" s="65"/>
      <c r="K526" s="65" t="s">
        <v>403</v>
      </c>
    </row>
    <row r="527" spans="1:11" ht="31.5" x14ac:dyDescent="0.25">
      <c r="A527" s="65">
        <v>8</v>
      </c>
      <c r="B527" s="71" t="s">
        <v>404</v>
      </c>
      <c r="C527" s="65" t="s">
        <v>176</v>
      </c>
      <c r="D527" s="165" t="s">
        <v>4</v>
      </c>
      <c r="E527" s="67"/>
      <c r="F527" s="74">
        <v>4</v>
      </c>
      <c r="G527" s="72">
        <v>1</v>
      </c>
      <c r="H527" s="65" t="s">
        <v>311</v>
      </c>
      <c r="I527" s="73">
        <v>302225</v>
      </c>
      <c r="J527" s="70"/>
      <c r="K527" s="65" t="s">
        <v>405</v>
      </c>
    </row>
    <row r="528" spans="1:11" x14ac:dyDescent="0.25">
      <c r="A528" s="65">
        <v>9</v>
      </c>
      <c r="B528" s="71" t="s">
        <v>406</v>
      </c>
      <c r="C528" s="65" t="s">
        <v>176</v>
      </c>
      <c r="D528" s="345">
        <v>17</v>
      </c>
      <c r="E528" s="67"/>
      <c r="F528" s="347">
        <v>11</v>
      </c>
      <c r="G528" s="72">
        <v>1</v>
      </c>
      <c r="H528" s="65" t="s">
        <v>407</v>
      </c>
      <c r="I528" s="73">
        <v>25445</v>
      </c>
      <c r="J528" s="65"/>
      <c r="K528" s="360" t="s">
        <v>408</v>
      </c>
    </row>
    <row r="529" spans="1:11" x14ac:dyDescent="0.25">
      <c r="A529" s="65">
        <v>10</v>
      </c>
      <c r="B529" s="71" t="s">
        <v>409</v>
      </c>
      <c r="C529" s="65" t="s">
        <v>176</v>
      </c>
      <c r="D529" s="345"/>
      <c r="E529" s="67"/>
      <c r="F529" s="347"/>
      <c r="G529" s="72">
        <v>1</v>
      </c>
      <c r="H529" s="65" t="s">
        <v>410</v>
      </c>
      <c r="I529" s="73">
        <v>7247.5</v>
      </c>
      <c r="J529" s="65"/>
      <c r="K529" s="360"/>
    </row>
    <row r="530" spans="1:11" ht="31.5" x14ac:dyDescent="0.25">
      <c r="A530" s="65">
        <v>11</v>
      </c>
      <c r="B530" s="66" t="s">
        <v>411</v>
      </c>
      <c r="C530" s="65" t="s">
        <v>176</v>
      </c>
      <c r="D530" s="345"/>
      <c r="E530" s="67"/>
      <c r="F530" s="347"/>
      <c r="G530" s="72">
        <v>1</v>
      </c>
      <c r="H530" s="65" t="s">
        <v>412</v>
      </c>
      <c r="I530" s="73">
        <v>502427.81280000001</v>
      </c>
      <c r="J530" s="70"/>
      <c r="K530" s="65" t="s">
        <v>181</v>
      </c>
    </row>
    <row r="531" spans="1:11" ht="126" x14ac:dyDescent="0.25">
      <c r="A531" s="65">
        <v>12</v>
      </c>
      <c r="B531" s="71" t="s">
        <v>413</v>
      </c>
      <c r="C531" s="65" t="s">
        <v>414</v>
      </c>
      <c r="D531" s="165">
        <v>3</v>
      </c>
      <c r="E531" s="67"/>
      <c r="F531" s="67">
        <v>3</v>
      </c>
      <c r="G531" s="72">
        <v>1</v>
      </c>
      <c r="H531" s="65" t="s">
        <v>415</v>
      </c>
      <c r="I531" s="73">
        <v>0</v>
      </c>
      <c r="J531" s="65"/>
      <c r="K531" s="65" t="s">
        <v>403</v>
      </c>
    </row>
    <row r="532" spans="1:11" ht="126" x14ac:dyDescent="0.25">
      <c r="A532" s="65">
        <v>13</v>
      </c>
      <c r="B532" s="71" t="s">
        <v>416</v>
      </c>
      <c r="C532" s="65" t="s">
        <v>176</v>
      </c>
      <c r="D532" s="345">
        <v>14</v>
      </c>
      <c r="E532" s="67"/>
      <c r="F532" s="346">
        <v>13</v>
      </c>
      <c r="G532" s="72">
        <v>1</v>
      </c>
      <c r="H532" s="65" t="s">
        <v>417</v>
      </c>
      <c r="I532" s="73">
        <v>0</v>
      </c>
      <c r="J532" s="65"/>
      <c r="K532" s="65" t="s">
        <v>403</v>
      </c>
    </row>
    <row r="533" spans="1:11" ht="126" x14ac:dyDescent="0.25">
      <c r="A533" s="65">
        <v>14</v>
      </c>
      <c r="B533" s="71" t="s">
        <v>418</v>
      </c>
      <c r="C533" s="65" t="s">
        <v>176</v>
      </c>
      <c r="D533" s="345"/>
      <c r="E533" s="67"/>
      <c r="F533" s="346"/>
      <c r="G533" s="72">
        <v>1</v>
      </c>
      <c r="H533" s="65" t="s">
        <v>417</v>
      </c>
      <c r="I533" s="73">
        <v>0</v>
      </c>
      <c r="J533" s="65"/>
      <c r="K533" s="65" t="s">
        <v>403</v>
      </c>
    </row>
    <row r="534" spans="1:11" x14ac:dyDescent="0.25">
      <c r="A534" s="65">
        <v>15</v>
      </c>
      <c r="B534" s="71" t="s">
        <v>419</v>
      </c>
      <c r="C534" s="65" t="s">
        <v>176</v>
      </c>
      <c r="D534" s="345"/>
      <c r="E534" s="67"/>
      <c r="F534" s="346"/>
      <c r="G534" s="72">
        <v>1</v>
      </c>
      <c r="H534" s="65" t="s">
        <v>420</v>
      </c>
      <c r="I534" s="73">
        <v>0</v>
      </c>
      <c r="J534" s="65"/>
      <c r="K534" s="65"/>
    </row>
    <row r="535" spans="1:11" ht="110.25" x14ac:dyDescent="0.25">
      <c r="A535" s="65">
        <v>16</v>
      </c>
      <c r="B535" s="71" t="s">
        <v>421</v>
      </c>
      <c r="C535" s="65" t="s">
        <v>176</v>
      </c>
      <c r="D535" s="345"/>
      <c r="E535" s="67"/>
      <c r="F535" s="346"/>
      <c r="G535" s="72">
        <v>1</v>
      </c>
      <c r="H535" s="65" t="s">
        <v>422</v>
      </c>
      <c r="I535" s="73">
        <v>9460</v>
      </c>
      <c r="J535" s="65"/>
      <c r="K535" s="65" t="s">
        <v>408</v>
      </c>
    </row>
    <row r="536" spans="1:11" x14ac:dyDescent="0.25">
      <c r="A536" s="65">
        <v>17</v>
      </c>
      <c r="B536" s="66" t="s">
        <v>419</v>
      </c>
      <c r="C536" s="65" t="s">
        <v>176</v>
      </c>
      <c r="D536" s="345"/>
      <c r="E536" s="67"/>
      <c r="F536" s="346"/>
      <c r="G536" s="72">
        <v>2</v>
      </c>
      <c r="H536" s="65" t="s">
        <v>258</v>
      </c>
      <c r="I536" s="73">
        <v>174608.83072</v>
      </c>
      <c r="J536" s="70"/>
      <c r="K536" s="65" t="s">
        <v>181</v>
      </c>
    </row>
    <row r="537" spans="1:11" x14ac:dyDescent="0.25">
      <c r="A537" s="65">
        <v>18</v>
      </c>
      <c r="B537" s="66" t="s">
        <v>423</v>
      </c>
      <c r="C537" s="65" t="s">
        <v>176</v>
      </c>
      <c r="D537" s="345"/>
      <c r="E537" s="67"/>
      <c r="F537" s="346"/>
      <c r="G537" s="72">
        <v>2</v>
      </c>
      <c r="H537" s="65" t="s">
        <v>424</v>
      </c>
      <c r="I537" s="73">
        <v>265157.84399999998</v>
      </c>
      <c r="J537" s="70"/>
      <c r="K537" s="65" t="s">
        <v>181</v>
      </c>
    </row>
    <row r="538" spans="1:11" x14ac:dyDescent="0.25">
      <c r="A538" s="65">
        <v>19</v>
      </c>
      <c r="B538" s="66" t="s">
        <v>425</v>
      </c>
      <c r="C538" s="65" t="s">
        <v>176</v>
      </c>
      <c r="D538" s="345"/>
      <c r="E538" s="67"/>
      <c r="F538" s="346"/>
      <c r="G538" s="72">
        <v>1</v>
      </c>
      <c r="H538" s="65" t="s">
        <v>426</v>
      </c>
      <c r="I538" s="73">
        <v>38500</v>
      </c>
      <c r="J538" s="70"/>
      <c r="K538" s="65" t="s">
        <v>174</v>
      </c>
    </row>
    <row r="539" spans="1:11" x14ac:dyDescent="0.25">
      <c r="A539" s="65">
        <v>20</v>
      </c>
      <c r="B539" s="71" t="s">
        <v>46</v>
      </c>
      <c r="C539" s="65" t="s">
        <v>220</v>
      </c>
      <c r="D539" s="345">
        <v>18</v>
      </c>
      <c r="E539" s="67"/>
      <c r="F539" s="347">
        <v>14</v>
      </c>
      <c r="G539" s="72">
        <v>1</v>
      </c>
      <c r="H539" s="65" t="s">
        <v>427</v>
      </c>
      <c r="I539" s="73">
        <v>15188.25</v>
      </c>
      <c r="J539" s="70"/>
      <c r="K539" s="65" t="s">
        <v>181</v>
      </c>
    </row>
    <row r="540" spans="1:11" x14ac:dyDescent="0.25">
      <c r="A540" s="65">
        <v>21</v>
      </c>
      <c r="B540" s="71" t="s">
        <v>46</v>
      </c>
      <c r="C540" s="65" t="s">
        <v>220</v>
      </c>
      <c r="D540" s="345"/>
      <c r="E540" s="67"/>
      <c r="F540" s="347"/>
      <c r="G540" s="72">
        <v>1</v>
      </c>
      <c r="H540" s="65" t="s">
        <v>428</v>
      </c>
      <c r="I540" s="73">
        <v>15188.25</v>
      </c>
      <c r="J540" s="70"/>
      <c r="K540" s="65" t="s">
        <v>181</v>
      </c>
    </row>
    <row r="541" spans="1:11" ht="126" x14ac:dyDescent="0.25">
      <c r="A541" s="65">
        <v>22</v>
      </c>
      <c r="B541" s="71" t="s">
        <v>46</v>
      </c>
      <c r="C541" s="65" t="s">
        <v>220</v>
      </c>
      <c r="D541" s="345"/>
      <c r="E541" s="67"/>
      <c r="F541" s="347"/>
      <c r="G541" s="72">
        <v>2</v>
      </c>
      <c r="H541" s="65" t="s">
        <v>429</v>
      </c>
      <c r="I541" s="73">
        <v>0</v>
      </c>
      <c r="J541" s="65"/>
      <c r="K541" s="65" t="s">
        <v>403</v>
      </c>
    </row>
    <row r="542" spans="1:11" ht="110.25" x14ac:dyDescent="0.25">
      <c r="A542" s="65">
        <v>23</v>
      </c>
      <c r="B542" s="71" t="s">
        <v>48</v>
      </c>
      <c r="C542" s="65" t="s">
        <v>176</v>
      </c>
      <c r="D542" s="165">
        <v>7</v>
      </c>
      <c r="E542" s="67"/>
      <c r="F542" s="74">
        <v>14</v>
      </c>
      <c r="G542" s="72">
        <v>1</v>
      </c>
      <c r="H542" s="65" t="s">
        <v>430</v>
      </c>
      <c r="I542" s="73">
        <v>1494.5</v>
      </c>
      <c r="J542" s="65"/>
      <c r="K542" s="65" t="s">
        <v>408</v>
      </c>
    </row>
    <row r="543" spans="1:11" ht="126" x14ac:dyDescent="0.25">
      <c r="A543" s="65">
        <v>24</v>
      </c>
      <c r="B543" s="71" t="s">
        <v>431</v>
      </c>
      <c r="C543" s="65" t="s">
        <v>220</v>
      </c>
      <c r="D543" s="165" t="s">
        <v>4</v>
      </c>
      <c r="E543" s="67"/>
      <c r="F543" s="67">
        <v>2</v>
      </c>
      <c r="G543" s="72">
        <v>1</v>
      </c>
      <c r="H543" s="65" t="s">
        <v>432</v>
      </c>
      <c r="I543" s="73">
        <v>0</v>
      </c>
      <c r="J543" s="65"/>
      <c r="K543" s="65" t="s">
        <v>403</v>
      </c>
    </row>
    <row r="544" spans="1:11" ht="31.5" x14ac:dyDescent="0.25">
      <c r="A544" s="65">
        <v>25</v>
      </c>
      <c r="B544" s="66" t="s">
        <v>433</v>
      </c>
      <c r="C544" s="65" t="s">
        <v>344</v>
      </c>
      <c r="D544" s="165" t="s">
        <v>4</v>
      </c>
      <c r="E544" s="67"/>
      <c r="F544" s="75">
        <v>1</v>
      </c>
      <c r="G544" s="72">
        <v>1</v>
      </c>
      <c r="H544" s="65" t="s">
        <v>434</v>
      </c>
      <c r="I544" s="73">
        <v>1588874</v>
      </c>
      <c r="J544" s="70"/>
      <c r="K544" s="65" t="s">
        <v>181</v>
      </c>
    </row>
    <row r="545" spans="1:11" x14ac:dyDescent="0.25">
      <c r="A545" s="65">
        <v>26</v>
      </c>
      <c r="B545" s="66" t="s">
        <v>235</v>
      </c>
      <c r="C545" s="65" t="s">
        <v>220</v>
      </c>
      <c r="D545" s="345" t="s">
        <v>4</v>
      </c>
      <c r="E545" s="67"/>
      <c r="F545" s="347">
        <v>4</v>
      </c>
      <c r="G545" s="72">
        <v>2</v>
      </c>
      <c r="H545" s="65" t="s">
        <v>435</v>
      </c>
      <c r="I545" s="73">
        <v>609610.95039999997</v>
      </c>
      <c r="J545" s="70"/>
      <c r="K545" s="65" t="s">
        <v>181</v>
      </c>
    </row>
    <row r="546" spans="1:11" x14ac:dyDescent="0.25">
      <c r="A546" s="65">
        <v>27</v>
      </c>
      <c r="B546" s="71" t="s">
        <v>237</v>
      </c>
      <c r="C546" s="65" t="s">
        <v>220</v>
      </c>
      <c r="D546" s="345"/>
      <c r="E546" s="67"/>
      <c r="F546" s="347"/>
      <c r="G546" s="72">
        <v>1</v>
      </c>
      <c r="H546" s="65" t="s">
        <v>436</v>
      </c>
      <c r="I546" s="73">
        <v>95150</v>
      </c>
      <c r="J546" s="70"/>
      <c r="K546" s="65" t="s">
        <v>181</v>
      </c>
    </row>
    <row r="547" spans="1:11" x14ac:dyDescent="0.25">
      <c r="A547" s="65">
        <v>28</v>
      </c>
      <c r="B547" s="71" t="s">
        <v>437</v>
      </c>
      <c r="C547" s="65" t="s">
        <v>220</v>
      </c>
      <c r="D547" s="345"/>
      <c r="E547" s="67"/>
      <c r="F547" s="347"/>
      <c r="G547" s="72">
        <v>1</v>
      </c>
      <c r="H547" s="65" t="s">
        <v>438</v>
      </c>
      <c r="I547" s="73">
        <v>0</v>
      </c>
      <c r="J547" s="65"/>
      <c r="K547" s="65" t="s">
        <v>390</v>
      </c>
    </row>
    <row r="548" spans="1:11" ht="31.5" x14ac:dyDescent="0.25">
      <c r="A548" s="65">
        <v>29</v>
      </c>
      <c r="B548" s="66" t="s">
        <v>439</v>
      </c>
      <c r="C548" s="65" t="s">
        <v>220</v>
      </c>
      <c r="D548" s="165">
        <v>2</v>
      </c>
      <c r="E548" s="67"/>
      <c r="F548" s="75">
        <v>3</v>
      </c>
      <c r="G548" s="72">
        <v>1</v>
      </c>
      <c r="H548" s="65" t="s">
        <v>440</v>
      </c>
      <c r="I548" s="73">
        <v>847079.84479999996</v>
      </c>
      <c r="J548" s="70"/>
      <c r="K548" s="65" t="s">
        <v>181</v>
      </c>
    </row>
    <row r="549" spans="1:11" ht="126" x14ac:dyDescent="0.25">
      <c r="A549" s="65">
        <v>30</v>
      </c>
      <c r="B549" s="71" t="s">
        <v>441</v>
      </c>
      <c r="C549" s="65" t="s">
        <v>176</v>
      </c>
      <c r="D549" s="165">
        <v>5</v>
      </c>
      <c r="E549" s="67"/>
      <c r="F549" s="67">
        <v>2</v>
      </c>
      <c r="G549" s="72">
        <v>1</v>
      </c>
      <c r="H549" s="65" t="s">
        <v>442</v>
      </c>
      <c r="I549" s="73">
        <v>0</v>
      </c>
      <c r="J549" s="65"/>
      <c r="K549" s="65" t="s">
        <v>403</v>
      </c>
    </row>
    <row r="550" spans="1:11" ht="30" x14ac:dyDescent="0.25">
      <c r="A550" s="65">
        <v>31</v>
      </c>
      <c r="B550" s="66" t="s">
        <v>443</v>
      </c>
      <c r="C550" s="65" t="s">
        <v>172</v>
      </c>
      <c r="D550" s="166" t="s">
        <v>4</v>
      </c>
      <c r="E550" s="65"/>
      <c r="F550" s="74">
        <v>1</v>
      </c>
      <c r="G550" s="72">
        <v>1</v>
      </c>
      <c r="H550" s="65" t="s">
        <v>426</v>
      </c>
      <c r="I550" s="73">
        <v>54423.600000000006</v>
      </c>
      <c r="J550" s="70"/>
      <c r="K550" s="65" t="s">
        <v>174</v>
      </c>
    </row>
    <row r="551" spans="1:11" x14ac:dyDescent="0.25">
      <c r="A551" s="65">
        <v>32</v>
      </c>
      <c r="B551" s="71" t="s">
        <v>444</v>
      </c>
      <c r="C551" s="65" t="s">
        <v>176</v>
      </c>
      <c r="D551" s="359" t="s">
        <v>4</v>
      </c>
      <c r="E551" s="65"/>
      <c r="F551" s="346">
        <v>2</v>
      </c>
      <c r="G551" s="72">
        <v>1</v>
      </c>
      <c r="H551" s="65" t="s">
        <v>445</v>
      </c>
      <c r="I551" s="73">
        <v>0</v>
      </c>
      <c r="J551" s="65"/>
      <c r="K551" s="65" t="s">
        <v>390</v>
      </c>
    </row>
    <row r="552" spans="1:11" ht="31.5" x14ac:dyDescent="0.25">
      <c r="A552" s="65">
        <v>33</v>
      </c>
      <c r="B552" s="66" t="s">
        <v>446</v>
      </c>
      <c r="C552" s="65" t="s">
        <v>176</v>
      </c>
      <c r="D552" s="359"/>
      <c r="E552" s="65"/>
      <c r="F552" s="346"/>
      <c r="G552" s="72">
        <v>1</v>
      </c>
      <c r="H552" s="65" t="s">
        <v>447</v>
      </c>
      <c r="I552" s="73">
        <v>343440.57059999998</v>
      </c>
      <c r="J552" s="70"/>
      <c r="K552" s="65" t="s">
        <v>181</v>
      </c>
    </row>
    <row r="553" spans="1:11" x14ac:dyDescent="0.25">
      <c r="A553" s="65">
        <v>34</v>
      </c>
      <c r="B553" s="66" t="s">
        <v>448</v>
      </c>
      <c r="C553" s="65" t="s">
        <v>172</v>
      </c>
      <c r="D553" s="165">
        <v>1</v>
      </c>
      <c r="E553" s="67"/>
      <c r="F553" s="74">
        <v>1</v>
      </c>
      <c r="G553" s="72">
        <v>1</v>
      </c>
      <c r="H553" s="65" t="s">
        <v>449</v>
      </c>
      <c r="I553" s="73">
        <v>339745</v>
      </c>
      <c r="J553" s="70"/>
      <c r="K553" s="65" t="s">
        <v>174</v>
      </c>
    </row>
    <row r="554" spans="1:11" ht="19.5" customHeight="1" x14ac:dyDescent="0.25">
      <c r="A554" s="76" t="s">
        <v>69</v>
      </c>
      <c r="B554" s="342" t="s">
        <v>617</v>
      </c>
      <c r="C554" s="342"/>
      <c r="D554" s="342"/>
      <c r="E554" s="342"/>
      <c r="F554" s="342"/>
      <c r="G554" s="342"/>
      <c r="H554" s="342"/>
      <c r="I554" s="342"/>
      <c r="J554" s="342"/>
      <c r="K554" s="342"/>
    </row>
    <row r="555" spans="1:11" ht="30" x14ac:dyDescent="0.25">
      <c r="A555" s="65">
        <v>35</v>
      </c>
      <c r="B555" s="71" t="s">
        <v>450</v>
      </c>
      <c r="C555" s="65" t="s">
        <v>176</v>
      </c>
      <c r="D555" s="165" t="s">
        <v>4</v>
      </c>
      <c r="E555" s="67"/>
      <c r="F555" s="67">
        <v>1</v>
      </c>
      <c r="G555" s="72">
        <v>1</v>
      </c>
      <c r="H555" s="65" t="s">
        <v>451</v>
      </c>
      <c r="I555" s="73">
        <v>0</v>
      </c>
      <c r="J555" s="65"/>
      <c r="K555" s="65"/>
    </row>
    <row r="556" spans="1:11" ht="126" x14ac:dyDescent="0.25">
      <c r="A556" s="65">
        <v>36</v>
      </c>
      <c r="B556" s="71" t="s">
        <v>452</v>
      </c>
      <c r="C556" s="65" t="s">
        <v>176</v>
      </c>
      <c r="D556" s="165" t="s">
        <v>4</v>
      </c>
      <c r="E556" s="67"/>
      <c r="F556" s="67">
        <v>1</v>
      </c>
      <c r="G556" s="72">
        <v>1</v>
      </c>
      <c r="H556" s="65" t="s">
        <v>453</v>
      </c>
      <c r="I556" s="73">
        <v>0</v>
      </c>
      <c r="J556" s="65"/>
      <c r="K556" s="65" t="s">
        <v>403</v>
      </c>
    </row>
    <row r="557" spans="1:11" ht="126" x14ac:dyDescent="0.25">
      <c r="A557" s="65">
        <v>37</v>
      </c>
      <c r="B557" s="71" t="s">
        <v>454</v>
      </c>
      <c r="C557" s="65" t="s">
        <v>176</v>
      </c>
      <c r="D557" s="165" t="s">
        <v>4</v>
      </c>
      <c r="E557" s="67"/>
      <c r="F557" s="67">
        <v>1</v>
      </c>
      <c r="G557" s="72">
        <v>1</v>
      </c>
      <c r="H557" s="65" t="s">
        <v>455</v>
      </c>
      <c r="I557" s="73">
        <v>0</v>
      </c>
      <c r="J557" s="65"/>
      <c r="K557" s="65" t="s">
        <v>403</v>
      </c>
    </row>
    <row r="558" spans="1:11" ht="157.5" x14ac:dyDescent="0.25">
      <c r="A558" s="65">
        <v>38</v>
      </c>
      <c r="B558" s="71" t="s">
        <v>456</v>
      </c>
      <c r="C558" s="65" t="s">
        <v>176</v>
      </c>
      <c r="D558" s="165" t="s">
        <v>4</v>
      </c>
      <c r="E558" s="67"/>
      <c r="F558" s="67">
        <v>1</v>
      </c>
      <c r="G558" s="72">
        <v>1</v>
      </c>
      <c r="H558" s="65" t="s">
        <v>457</v>
      </c>
      <c r="I558" s="73">
        <v>4250</v>
      </c>
      <c r="J558" s="65"/>
      <c r="K558" s="65" t="s">
        <v>395</v>
      </c>
    </row>
    <row r="559" spans="1:11" ht="157.5" x14ac:dyDescent="0.25">
      <c r="A559" s="65">
        <v>39</v>
      </c>
      <c r="B559" s="71" t="s">
        <v>458</v>
      </c>
      <c r="C559" s="65" t="s">
        <v>176</v>
      </c>
      <c r="D559" s="165" t="s">
        <v>4</v>
      </c>
      <c r="E559" s="67"/>
      <c r="F559" s="67">
        <v>1</v>
      </c>
      <c r="G559" s="72">
        <v>1</v>
      </c>
      <c r="H559" s="65" t="s">
        <v>459</v>
      </c>
      <c r="I559" s="73">
        <v>7240</v>
      </c>
      <c r="J559" s="65"/>
      <c r="K559" s="65" t="s">
        <v>395</v>
      </c>
    </row>
    <row r="560" spans="1:11" ht="30" x14ac:dyDescent="0.25">
      <c r="A560" s="65">
        <v>40</v>
      </c>
      <c r="B560" s="71" t="s">
        <v>460</v>
      </c>
      <c r="C560" s="65" t="s">
        <v>176</v>
      </c>
      <c r="D560" s="165" t="s">
        <v>4</v>
      </c>
      <c r="E560" s="67"/>
      <c r="F560" s="67">
        <v>1</v>
      </c>
      <c r="G560" s="72">
        <v>1</v>
      </c>
      <c r="H560" s="65" t="s">
        <v>461</v>
      </c>
      <c r="I560" s="73">
        <v>0</v>
      </c>
      <c r="J560" s="65"/>
      <c r="K560" s="65" t="s">
        <v>390</v>
      </c>
    </row>
    <row r="561" spans="1:11" ht="31.5" x14ac:dyDescent="0.25">
      <c r="A561" s="65">
        <v>41</v>
      </c>
      <c r="B561" s="71" t="s">
        <v>462</v>
      </c>
      <c r="C561" s="65" t="s">
        <v>176</v>
      </c>
      <c r="D561" s="165" t="s">
        <v>4</v>
      </c>
      <c r="E561" s="67"/>
      <c r="F561" s="67">
        <v>3</v>
      </c>
      <c r="G561" s="72">
        <v>1</v>
      </c>
      <c r="H561" s="65" t="s">
        <v>463</v>
      </c>
      <c r="I561" s="73">
        <v>0</v>
      </c>
      <c r="J561" s="65"/>
      <c r="K561" s="65"/>
    </row>
    <row r="562" spans="1:11" ht="30" x14ac:dyDescent="0.25">
      <c r="A562" s="65">
        <v>42</v>
      </c>
      <c r="B562" s="71" t="s">
        <v>464</v>
      </c>
      <c r="C562" s="65" t="s">
        <v>176</v>
      </c>
      <c r="D562" s="165" t="s">
        <v>4</v>
      </c>
      <c r="E562" s="67"/>
      <c r="F562" s="67">
        <v>1</v>
      </c>
      <c r="G562" s="72">
        <v>1</v>
      </c>
      <c r="H562" s="65" t="s">
        <v>465</v>
      </c>
      <c r="I562" s="73">
        <v>0</v>
      </c>
      <c r="J562" s="65"/>
      <c r="K562" s="65" t="s">
        <v>390</v>
      </c>
    </row>
    <row r="563" spans="1:11" ht="126" x14ac:dyDescent="0.25">
      <c r="A563" s="65">
        <v>43</v>
      </c>
      <c r="B563" s="71" t="s">
        <v>466</v>
      </c>
      <c r="C563" s="65" t="s">
        <v>176</v>
      </c>
      <c r="D563" s="165" t="s">
        <v>4</v>
      </c>
      <c r="E563" s="67"/>
      <c r="F563" s="67">
        <v>1</v>
      </c>
      <c r="G563" s="72">
        <v>1</v>
      </c>
      <c r="H563" s="65" t="s">
        <v>467</v>
      </c>
      <c r="I563" s="73">
        <v>0</v>
      </c>
      <c r="J563" s="65"/>
      <c r="K563" s="65" t="s">
        <v>403</v>
      </c>
    </row>
    <row r="564" spans="1:11" x14ac:dyDescent="0.25">
      <c r="A564" s="65">
        <v>44</v>
      </c>
      <c r="B564" s="71" t="s">
        <v>358</v>
      </c>
      <c r="C564" s="65" t="s">
        <v>220</v>
      </c>
      <c r="D564" s="345">
        <v>17</v>
      </c>
      <c r="E564" s="67"/>
      <c r="F564" s="346">
        <v>6</v>
      </c>
      <c r="G564" s="72">
        <v>1</v>
      </c>
      <c r="H564" s="65" t="s">
        <v>468</v>
      </c>
      <c r="I564" s="73">
        <v>0</v>
      </c>
      <c r="J564" s="65"/>
      <c r="K564" s="65" t="s">
        <v>390</v>
      </c>
    </row>
    <row r="565" spans="1:11" ht="126" x14ac:dyDescent="0.25">
      <c r="A565" s="65">
        <v>45</v>
      </c>
      <c r="B565" s="71" t="s">
        <v>469</v>
      </c>
      <c r="C565" s="65" t="s">
        <v>220</v>
      </c>
      <c r="D565" s="345"/>
      <c r="E565" s="67"/>
      <c r="F565" s="346"/>
      <c r="G565" s="72">
        <v>2</v>
      </c>
      <c r="H565" s="65" t="s">
        <v>470</v>
      </c>
      <c r="I565" s="73">
        <v>0</v>
      </c>
      <c r="J565" s="65"/>
      <c r="K565" s="65" t="s">
        <v>403</v>
      </c>
    </row>
    <row r="566" spans="1:11" ht="31.5" x14ac:dyDescent="0.25">
      <c r="A566" s="65">
        <v>46</v>
      </c>
      <c r="B566" s="71" t="s">
        <v>358</v>
      </c>
      <c r="C566" s="65" t="s">
        <v>220</v>
      </c>
      <c r="D566" s="345"/>
      <c r="E566" s="67"/>
      <c r="F566" s="346"/>
      <c r="G566" s="72">
        <v>1</v>
      </c>
      <c r="H566" s="65" t="s">
        <v>449</v>
      </c>
      <c r="I566" s="73">
        <v>3187.5</v>
      </c>
      <c r="J566" s="65"/>
      <c r="K566" s="65" t="s">
        <v>471</v>
      </c>
    </row>
    <row r="567" spans="1:11" ht="30" x14ac:dyDescent="0.25">
      <c r="A567" s="65">
        <v>47</v>
      </c>
      <c r="B567" s="71" t="s">
        <v>472</v>
      </c>
      <c r="C567" s="65" t="s">
        <v>220</v>
      </c>
      <c r="D567" s="165" t="s">
        <v>4</v>
      </c>
      <c r="E567" s="67"/>
      <c r="F567" s="67">
        <v>1</v>
      </c>
      <c r="G567" s="72">
        <v>1</v>
      </c>
      <c r="H567" s="65" t="s">
        <v>473</v>
      </c>
      <c r="I567" s="73">
        <v>0</v>
      </c>
      <c r="J567" s="65"/>
      <c r="K567" s="65" t="s">
        <v>390</v>
      </c>
    </row>
    <row r="568" spans="1:11" ht="30" x14ac:dyDescent="0.25">
      <c r="A568" s="65">
        <v>48</v>
      </c>
      <c r="B568" s="71" t="s">
        <v>338</v>
      </c>
      <c r="C568" s="65" t="s">
        <v>344</v>
      </c>
      <c r="D568" s="165" t="s">
        <v>4</v>
      </c>
      <c r="E568" s="67"/>
      <c r="F568" s="67">
        <v>1</v>
      </c>
      <c r="G568" s="72">
        <v>1</v>
      </c>
      <c r="H568" s="65" t="s">
        <v>474</v>
      </c>
      <c r="I568" s="73">
        <v>0</v>
      </c>
      <c r="J568" s="70"/>
      <c r="K568" s="70"/>
    </row>
    <row r="569" spans="1:11" ht="126" x14ac:dyDescent="0.25">
      <c r="A569" s="65">
        <v>49</v>
      </c>
      <c r="B569" s="71" t="s">
        <v>475</v>
      </c>
      <c r="C569" s="65" t="s">
        <v>176</v>
      </c>
      <c r="D569" s="165" t="s">
        <v>4</v>
      </c>
      <c r="E569" s="67"/>
      <c r="F569" s="67">
        <v>1</v>
      </c>
      <c r="G569" s="72">
        <v>1</v>
      </c>
      <c r="H569" s="65" t="s">
        <v>476</v>
      </c>
      <c r="I569" s="73">
        <v>0</v>
      </c>
      <c r="J569" s="65"/>
      <c r="K569" s="65" t="s">
        <v>403</v>
      </c>
    </row>
    <row r="570" spans="1:11" ht="126" x14ac:dyDescent="0.25">
      <c r="A570" s="65">
        <v>50</v>
      </c>
      <c r="B570" s="71" t="s">
        <v>477</v>
      </c>
      <c r="C570" s="65" t="s">
        <v>176</v>
      </c>
      <c r="D570" s="345" t="s">
        <v>4</v>
      </c>
      <c r="E570" s="67"/>
      <c r="F570" s="346">
        <v>4</v>
      </c>
      <c r="G570" s="72">
        <v>2</v>
      </c>
      <c r="H570" s="65" t="s">
        <v>478</v>
      </c>
      <c r="I570" s="73">
        <v>0</v>
      </c>
      <c r="J570" s="65"/>
      <c r="K570" s="65" t="s">
        <v>403</v>
      </c>
    </row>
    <row r="571" spans="1:11" ht="110.25" x14ac:dyDescent="0.25">
      <c r="A571" s="65">
        <v>51</v>
      </c>
      <c r="B571" s="71" t="s">
        <v>479</v>
      </c>
      <c r="C571" s="65" t="s">
        <v>176</v>
      </c>
      <c r="D571" s="345"/>
      <c r="E571" s="67"/>
      <c r="F571" s="346"/>
      <c r="G571" s="72">
        <v>1</v>
      </c>
      <c r="H571" s="65" t="s">
        <v>480</v>
      </c>
      <c r="I571" s="73">
        <v>1847.5</v>
      </c>
      <c r="J571" s="65"/>
      <c r="K571" s="65" t="s">
        <v>408</v>
      </c>
    </row>
    <row r="572" spans="1:11" ht="31.5" x14ac:dyDescent="0.25">
      <c r="A572" s="65">
        <v>52</v>
      </c>
      <c r="B572" s="71" t="s">
        <v>481</v>
      </c>
      <c r="C572" s="65" t="s">
        <v>176</v>
      </c>
      <c r="D572" s="345"/>
      <c r="E572" s="67"/>
      <c r="F572" s="346"/>
      <c r="G572" s="72">
        <v>1</v>
      </c>
      <c r="H572" s="65" t="s">
        <v>482</v>
      </c>
      <c r="I572" s="73">
        <v>23365.65</v>
      </c>
      <c r="J572" s="70"/>
      <c r="K572" s="65" t="s">
        <v>181</v>
      </c>
    </row>
    <row r="573" spans="1:11" x14ac:dyDescent="0.25">
      <c r="A573" s="65">
        <v>53</v>
      </c>
      <c r="B573" s="71" t="s">
        <v>483</v>
      </c>
      <c r="C573" s="65" t="s">
        <v>176</v>
      </c>
      <c r="D573" s="345">
        <v>5</v>
      </c>
      <c r="E573" s="67"/>
      <c r="F573" s="347">
        <v>5</v>
      </c>
      <c r="G573" s="72">
        <v>1</v>
      </c>
      <c r="H573" s="65" t="s">
        <v>484</v>
      </c>
      <c r="I573" s="73">
        <v>11677.05</v>
      </c>
      <c r="J573" s="70"/>
      <c r="K573" s="65" t="s">
        <v>181</v>
      </c>
    </row>
    <row r="574" spans="1:11" x14ac:dyDescent="0.25">
      <c r="A574" s="65">
        <v>54</v>
      </c>
      <c r="B574" s="71" t="s">
        <v>483</v>
      </c>
      <c r="C574" s="65" t="s">
        <v>176</v>
      </c>
      <c r="D574" s="345"/>
      <c r="E574" s="67"/>
      <c r="F574" s="347"/>
      <c r="G574" s="72">
        <v>1</v>
      </c>
      <c r="H574" s="65" t="s">
        <v>485</v>
      </c>
      <c r="I574" s="73">
        <v>11677.05</v>
      </c>
      <c r="J574" s="70"/>
      <c r="K574" s="65" t="s">
        <v>181</v>
      </c>
    </row>
    <row r="575" spans="1:11" ht="126" x14ac:dyDescent="0.25">
      <c r="A575" s="65">
        <v>55</v>
      </c>
      <c r="B575" s="71" t="s">
        <v>486</v>
      </c>
      <c r="C575" s="65" t="s">
        <v>414</v>
      </c>
      <c r="D575" s="165" t="s">
        <v>4</v>
      </c>
      <c r="E575" s="67"/>
      <c r="F575" s="67">
        <v>1</v>
      </c>
      <c r="G575" s="72">
        <v>1</v>
      </c>
      <c r="H575" s="65" t="s">
        <v>487</v>
      </c>
      <c r="I575" s="73">
        <v>0</v>
      </c>
      <c r="J575" s="65"/>
      <c r="K575" s="65" t="s">
        <v>403</v>
      </c>
    </row>
    <row r="576" spans="1:11" ht="126" x14ac:dyDescent="0.25">
      <c r="A576" s="65">
        <v>56</v>
      </c>
      <c r="B576" s="71" t="s">
        <v>488</v>
      </c>
      <c r="C576" s="65" t="s">
        <v>176</v>
      </c>
      <c r="D576" s="165">
        <v>3</v>
      </c>
      <c r="E576" s="67"/>
      <c r="F576" s="67">
        <v>2</v>
      </c>
      <c r="G576" s="72">
        <v>2</v>
      </c>
      <c r="H576" s="65" t="s">
        <v>489</v>
      </c>
      <c r="I576" s="73">
        <v>0</v>
      </c>
      <c r="J576" s="65"/>
      <c r="K576" s="65" t="s">
        <v>403</v>
      </c>
    </row>
    <row r="577" spans="1:11" x14ac:dyDescent="0.25">
      <c r="A577" s="65">
        <v>57</v>
      </c>
      <c r="B577" s="71" t="s">
        <v>301</v>
      </c>
      <c r="C577" s="65" t="s">
        <v>176</v>
      </c>
      <c r="D577" s="345" t="s">
        <v>4</v>
      </c>
      <c r="E577" s="67"/>
      <c r="F577" s="347">
        <v>2</v>
      </c>
      <c r="G577" s="72">
        <v>1</v>
      </c>
      <c r="H577" s="65" t="s">
        <v>490</v>
      </c>
      <c r="I577" s="73">
        <v>35054.25</v>
      </c>
      <c r="J577" s="70"/>
      <c r="K577" s="65" t="s">
        <v>181</v>
      </c>
    </row>
    <row r="578" spans="1:11" x14ac:dyDescent="0.25">
      <c r="A578" s="65">
        <v>58</v>
      </c>
      <c r="B578" s="71" t="s">
        <v>301</v>
      </c>
      <c r="C578" s="65" t="s">
        <v>176</v>
      </c>
      <c r="D578" s="345"/>
      <c r="E578" s="67"/>
      <c r="F578" s="347"/>
      <c r="G578" s="72">
        <v>1</v>
      </c>
      <c r="H578" s="65" t="s">
        <v>491</v>
      </c>
      <c r="I578" s="73">
        <v>35054.25</v>
      </c>
      <c r="J578" s="70"/>
      <c r="K578" s="65" t="s">
        <v>181</v>
      </c>
    </row>
    <row r="579" spans="1:11" ht="31.5" x14ac:dyDescent="0.25">
      <c r="A579" s="65">
        <v>59</v>
      </c>
      <c r="B579" s="71" t="s">
        <v>492</v>
      </c>
      <c r="C579" s="65" t="s">
        <v>176</v>
      </c>
      <c r="D579" s="165" t="s">
        <v>4</v>
      </c>
      <c r="E579" s="67"/>
      <c r="F579" s="74">
        <v>2</v>
      </c>
      <c r="G579" s="72">
        <v>1</v>
      </c>
      <c r="H579" s="65" t="s">
        <v>493</v>
      </c>
      <c r="I579" s="73">
        <v>1015</v>
      </c>
      <c r="J579" s="70"/>
      <c r="K579" s="65" t="s">
        <v>174</v>
      </c>
    </row>
    <row r="580" spans="1:11" ht="110.25" x14ac:dyDescent="0.25">
      <c r="A580" s="65">
        <v>60</v>
      </c>
      <c r="B580" s="71" t="s">
        <v>494</v>
      </c>
      <c r="C580" s="65" t="s">
        <v>176</v>
      </c>
      <c r="D580" s="165" t="s">
        <v>4</v>
      </c>
      <c r="E580" s="67"/>
      <c r="F580" s="74">
        <v>1</v>
      </c>
      <c r="G580" s="72">
        <v>1</v>
      </c>
      <c r="H580" s="65" t="s">
        <v>495</v>
      </c>
      <c r="I580" s="73">
        <v>847.5</v>
      </c>
      <c r="J580" s="65"/>
      <c r="K580" s="65" t="s">
        <v>408</v>
      </c>
    </row>
    <row r="581" spans="1:11" ht="126" x14ac:dyDescent="0.25">
      <c r="A581" s="65">
        <v>61</v>
      </c>
      <c r="B581" s="71" t="s">
        <v>496</v>
      </c>
      <c r="C581" s="65" t="s">
        <v>220</v>
      </c>
      <c r="D581" s="165">
        <v>17</v>
      </c>
      <c r="E581" s="67"/>
      <c r="F581" s="67">
        <v>1</v>
      </c>
      <c r="G581" s="72">
        <v>1</v>
      </c>
      <c r="H581" s="65" t="s">
        <v>497</v>
      </c>
      <c r="I581" s="73">
        <v>0</v>
      </c>
      <c r="J581" s="65"/>
      <c r="K581" s="65" t="s">
        <v>403</v>
      </c>
    </row>
    <row r="582" spans="1:11" ht="126" x14ac:dyDescent="0.25">
      <c r="A582" s="65">
        <v>62</v>
      </c>
      <c r="B582" s="71" t="s">
        <v>498</v>
      </c>
      <c r="C582" s="65" t="s">
        <v>176</v>
      </c>
      <c r="D582" s="165" t="s">
        <v>4</v>
      </c>
      <c r="E582" s="67"/>
      <c r="F582" s="67">
        <v>2</v>
      </c>
      <c r="G582" s="72">
        <v>2</v>
      </c>
      <c r="H582" s="65">
        <v>1242</v>
      </c>
      <c r="I582" s="73">
        <v>0</v>
      </c>
      <c r="J582" s="65"/>
      <c r="K582" s="65" t="s">
        <v>403</v>
      </c>
    </row>
    <row r="583" spans="1:11" ht="126" x14ac:dyDescent="0.25">
      <c r="A583" s="65">
        <v>63</v>
      </c>
      <c r="B583" s="71" t="s">
        <v>499</v>
      </c>
      <c r="C583" s="65" t="s">
        <v>176</v>
      </c>
      <c r="D583" s="165" t="s">
        <v>4</v>
      </c>
      <c r="E583" s="67"/>
      <c r="F583" s="67">
        <v>1</v>
      </c>
      <c r="G583" s="72">
        <v>1</v>
      </c>
      <c r="H583" s="65" t="s">
        <v>420</v>
      </c>
      <c r="I583" s="73">
        <v>0</v>
      </c>
      <c r="J583" s="65"/>
      <c r="K583" s="65" t="s">
        <v>403</v>
      </c>
    </row>
    <row r="584" spans="1:11" ht="157.5" x14ac:dyDescent="0.25">
      <c r="A584" s="65">
        <v>64</v>
      </c>
      <c r="B584" s="71" t="s">
        <v>500</v>
      </c>
      <c r="C584" s="65" t="s">
        <v>176</v>
      </c>
      <c r="D584" s="345">
        <v>14</v>
      </c>
      <c r="E584" s="67"/>
      <c r="F584" s="346">
        <v>2</v>
      </c>
      <c r="G584" s="72">
        <v>1</v>
      </c>
      <c r="H584" s="65" t="s">
        <v>420</v>
      </c>
      <c r="I584" s="73">
        <v>1550</v>
      </c>
      <c r="J584" s="65"/>
      <c r="K584" s="65" t="s">
        <v>395</v>
      </c>
    </row>
    <row r="585" spans="1:11" ht="110.25" x14ac:dyDescent="0.25">
      <c r="A585" s="65">
        <v>65</v>
      </c>
      <c r="B585" s="71" t="s">
        <v>501</v>
      </c>
      <c r="C585" s="65" t="s">
        <v>176</v>
      </c>
      <c r="D585" s="345"/>
      <c r="E585" s="67"/>
      <c r="F585" s="346"/>
      <c r="G585" s="72">
        <v>1</v>
      </c>
      <c r="H585" s="65" t="s">
        <v>502</v>
      </c>
      <c r="I585" s="73">
        <v>1550</v>
      </c>
      <c r="J585" s="65"/>
      <c r="K585" s="65" t="s">
        <v>408</v>
      </c>
    </row>
    <row r="586" spans="1:11" ht="126" x14ac:dyDescent="0.25">
      <c r="A586" s="65">
        <v>66</v>
      </c>
      <c r="B586" s="71" t="s">
        <v>503</v>
      </c>
      <c r="C586" s="65" t="s">
        <v>344</v>
      </c>
      <c r="D586" s="165">
        <v>0</v>
      </c>
      <c r="E586" s="67"/>
      <c r="F586" s="67">
        <v>1</v>
      </c>
      <c r="G586" s="72">
        <v>1</v>
      </c>
      <c r="H586" s="65" t="s">
        <v>504</v>
      </c>
      <c r="I586" s="73">
        <v>0</v>
      </c>
      <c r="J586" s="65"/>
      <c r="K586" s="65" t="s">
        <v>403</v>
      </c>
    </row>
    <row r="587" spans="1:11" ht="126" x14ac:dyDescent="0.25">
      <c r="A587" s="65">
        <v>67</v>
      </c>
      <c r="B587" s="71" t="s">
        <v>505</v>
      </c>
      <c r="C587" s="65" t="s">
        <v>344</v>
      </c>
      <c r="D587" s="165" t="s">
        <v>4</v>
      </c>
      <c r="E587" s="67"/>
      <c r="F587" s="67">
        <v>1</v>
      </c>
      <c r="G587" s="72">
        <v>1</v>
      </c>
      <c r="H587" s="65" t="s">
        <v>504</v>
      </c>
      <c r="I587" s="73">
        <v>0</v>
      </c>
      <c r="J587" s="65"/>
      <c r="K587" s="65" t="s">
        <v>403</v>
      </c>
    </row>
    <row r="588" spans="1:11" ht="126" x14ac:dyDescent="0.25">
      <c r="A588" s="65">
        <v>68</v>
      </c>
      <c r="B588" s="71" t="s">
        <v>506</v>
      </c>
      <c r="C588" s="65" t="s">
        <v>344</v>
      </c>
      <c r="D588" s="165" t="s">
        <v>4</v>
      </c>
      <c r="E588" s="67"/>
      <c r="F588" s="67">
        <v>1</v>
      </c>
      <c r="G588" s="72">
        <v>1</v>
      </c>
      <c r="H588" s="65" t="s">
        <v>504</v>
      </c>
      <c r="I588" s="73">
        <v>0</v>
      </c>
      <c r="J588" s="65"/>
      <c r="K588" s="65" t="s">
        <v>403</v>
      </c>
    </row>
    <row r="589" spans="1:11" ht="126" x14ac:dyDescent="0.25">
      <c r="A589" s="65">
        <v>69</v>
      </c>
      <c r="B589" s="71" t="s">
        <v>507</v>
      </c>
      <c r="C589" s="65" t="s">
        <v>344</v>
      </c>
      <c r="D589" s="165">
        <v>5</v>
      </c>
      <c r="E589" s="67"/>
      <c r="F589" s="67">
        <v>2</v>
      </c>
      <c r="G589" s="72">
        <v>2</v>
      </c>
      <c r="H589" s="65" t="s">
        <v>504</v>
      </c>
      <c r="I589" s="73">
        <v>0</v>
      </c>
      <c r="J589" s="65"/>
      <c r="K589" s="65" t="s">
        <v>403</v>
      </c>
    </row>
    <row r="590" spans="1:11" ht="126" x14ac:dyDescent="0.25">
      <c r="A590" s="65">
        <v>70</v>
      </c>
      <c r="B590" s="71" t="s">
        <v>508</v>
      </c>
      <c r="C590" s="65" t="s">
        <v>344</v>
      </c>
      <c r="D590" s="165">
        <v>6</v>
      </c>
      <c r="E590" s="67"/>
      <c r="F590" s="67">
        <v>1</v>
      </c>
      <c r="G590" s="72">
        <v>1</v>
      </c>
      <c r="H590" s="65" t="s">
        <v>504</v>
      </c>
      <c r="I590" s="73">
        <v>0</v>
      </c>
      <c r="J590" s="65"/>
      <c r="K590" s="65" t="s">
        <v>403</v>
      </c>
    </row>
    <row r="591" spans="1:11" ht="126" x14ac:dyDescent="0.25">
      <c r="A591" s="65">
        <v>71</v>
      </c>
      <c r="B591" s="71" t="s">
        <v>509</v>
      </c>
      <c r="C591" s="65" t="s">
        <v>344</v>
      </c>
      <c r="D591" s="165">
        <v>11</v>
      </c>
      <c r="E591" s="67"/>
      <c r="F591" s="67">
        <v>2</v>
      </c>
      <c r="G591" s="72">
        <v>2</v>
      </c>
      <c r="H591" s="65" t="s">
        <v>504</v>
      </c>
      <c r="I591" s="73">
        <v>0</v>
      </c>
      <c r="J591" s="65"/>
      <c r="K591" s="65" t="s">
        <v>403</v>
      </c>
    </row>
    <row r="592" spans="1:11" ht="126" x14ac:dyDescent="0.25">
      <c r="A592" s="65">
        <v>72</v>
      </c>
      <c r="B592" s="71" t="s">
        <v>510</v>
      </c>
      <c r="C592" s="65" t="s">
        <v>344</v>
      </c>
      <c r="D592" s="165" t="s">
        <v>4</v>
      </c>
      <c r="E592" s="67"/>
      <c r="F592" s="67">
        <v>1</v>
      </c>
      <c r="G592" s="72">
        <v>1</v>
      </c>
      <c r="H592" s="65" t="s">
        <v>511</v>
      </c>
      <c r="I592" s="73">
        <v>0</v>
      </c>
      <c r="J592" s="65"/>
      <c r="K592" s="65" t="s">
        <v>403</v>
      </c>
    </row>
    <row r="593" spans="1:11" ht="126" x14ac:dyDescent="0.25">
      <c r="A593" s="65">
        <v>73</v>
      </c>
      <c r="B593" s="71" t="s">
        <v>512</v>
      </c>
      <c r="C593" s="65" t="s">
        <v>344</v>
      </c>
      <c r="D593" s="165" t="s">
        <v>4</v>
      </c>
      <c r="E593" s="67"/>
      <c r="F593" s="67">
        <v>1</v>
      </c>
      <c r="G593" s="72">
        <v>1</v>
      </c>
      <c r="H593" s="65" t="s">
        <v>513</v>
      </c>
      <c r="I593" s="73">
        <v>0</v>
      </c>
      <c r="J593" s="65"/>
      <c r="K593" s="65" t="s">
        <v>403</v>
      </c>
    </row>
    <row r="594" spans="1:11" ht="126" x14ac:dyDescent="0.25">
      <c r="A594" s="65">
        <v>74</v>
      </c>
      <c r="B594" s="71" t="s">
        <v>514</v>
      </c>
      <c r="C594" s="65" t="s">
        <v>220</v>
      </c>
      <c r="D594" s="165" t="s">
        <v>4</v>
      </c>
      <c r="E594" s="67"/>
      <c r="F594" s="67">
        <v>2</v>
      </c>
      <c r="G594" s="72">
        <v>2</v>
      </c>
      <c r="H594" s="65" t="s">
        <v>515</v>
      </c>
      <c r="I594" s="73">
        <v>0</v>
      </c>
      <c r="J594" s="65"/>
      <c r="K594" s="65" t="s">
        <v>403</v>
      </c>
    </row>
    <row r="595" spans="1:11" ht="126" x14ac:dyDescent="0.25">
      <c r="A595" s="65">
        <v>75</v>
      </c>
      <c r="B595" s="71" t="s">
        <v>297</v>
      </c>
      <c r="C595" s="65" t="s">
        <v>220</v>
      </c>
      <c r="D595" s="345">
        <v>6</v>
      </c>
      <c r="E595" s="67"/>
      <c r="F595" s="346">
        <v>3</v>
      </c>
      <c r="G595" s="72">
        <v>1</v>
      </c>
      <c r="H595" s="65" t="s">
        <v>516</v>
      </c>
      <c r="I595" s="73">
        <v>0</v>
      </c>
      <c r="J595" s="65"/>
      <c r="K595" s="65" t="s">
        <v>403</v>
      </c>
    </row>
    <row r="596" spans="1:11" x14ac:dyDescent="0.25">
      <c r="A596" s="65">
        <v>76</v>
      </c>
      <c r="B596" s="66" t="s">
        <v>297</v>
      </c>
      <c r="C596" s="65" t="s">
        <v>220</v>
      </c>
      <c r="D596" s="345"/>
      <c r="E596" s="67"/>
      <c r="F596" s="346"/>
      <c r="G596" s="72">
        <v>1</v>
      </c>
      <c r="H596" s="65" t="s">
        <v>517</v>
      </c>
      <c r="I596" s="73">
        <v>245165.06399999998</v>
      </c>
      <c r="J596" s="70"/>
      <c r="K596" s="65" t="s">
        <v>181</v>
      </c>
    </row>
    <row r="597" spans="1:11" ht="126" x14ac:dyDescent="0.25">
      <c r="A597" s="65">
        <v>77</v>
      </c>
      <c r="B597" s="71" t="s">
        <v>518</v>
      </c>
      <c r="C597" s="65" t="s">
        <v>220</v>
      </c>
      <c r="D597" s="165" t="s">
        <v>4</v>
      </c>
      <c r="E597" s="67"/>
      <c r="F597" s="67">
        <v>1</v>
      </c>
      <c r="G597" s="72">
        <v>1</v>
      </c>
      <c r="H597" s="65" t="s">
        <v>519</v>
      </c>
      <c r="I597" s="73">
        <v>0</v>
      </c>
      <c r="J597" s="65"/>
      <c r="K597" s="65" t="s">
        <v>403</v>
      </c>
    </row>
    <row r="598" spans="1:11" ht="126" x14ac:dyDescent="0.25">
      <c r="A598" s="65">
        <v>78</v>
      </c>
      <c r="B598" s="71" t="s">
        <v>520</v>
      </c>
      <c r="C598" s="65" t="s">
        <v>220</v>
      </c>
      <c r="D598" s="165" t="s">
        <v>4</v>
      </c>
      <c r="E598" s="67"/>
      <c r="F598" s="67">
        <v>5</v>
      </c>
      <c r="G598" s="72">
        <v>1</v>
      </c>
      <c r="H598" s="65" t="s">
        <v>521</v>
      </c>
      <c r="I598" s="73">
        <v>0</v>
      </c>
      <c r="J598" s="65"/>
      <c r="K598" s="65" t="s">
        <v>403</v>
      </c>
    </row>
    <row r="599" spans="1:11" ht="126" x14ac:dyDescent="0.25">
      <c r="A599" s="65">
        <v>79</v>
      </c>
      <c r="B599" s="71" t="s">
        <v>522</v>
      </c>
      <c r="C599" s="65" t="s">
        <v>220</v>
      </c>
      <c r="D599" s="165" t="s">
        <v>4</v>
      </c>
      <c r="E599" s="67"/>
      <c r="F599" s="67">
        <v>5</v>
      </c>
      <c r="G599" s="72">
        <v>4</v>
      </c>
      <c r="H599" s="65" t="s">
        <v>523</v>
      </c>
      <c r="I599" s="73">
        <v>0</v>
      </c>
      <c r="J599" s="65"/>
      <c r="K599" s="65" t="s">
        <v>403</v>
      </c>
    </row>
    <row r="600" spans="1:11" ht="30" x14ac:dyDescent="0.25">
      <c r="A600" s="65">
        <v>80</v>
      </c>
      <c r="B600" s="71" t="s">
        <v>323</v>
      </c>
      <c r="C600" s="65" t="s">
        <v>220</v>
      </c>
      <c r="D600" s="165" t="s">
        <v>4</v>
      </c>
      <c r="E600" s="67"/>
      <c r="F600" s="67">
        <v>1</v>
      </c>
      <c r="G600" s="72">
        <v>1</v>
      </c>
      <c r="H600" s="65" t="s">
        <v>524</v>
      </c>
      <c r="I600" s="73">
        <v>3739.9950000000008</v>
      </c>
      <c r="J600" s="70"/>
      <c r="K600" s="65" t="s">
        <v>525</v>
      </c>
    </row>
    <row r="601" spans="1:11" ht="157.5" x14ac:dyDescent="0.25">
      <c r="A601" s="65">
        <v>81</v>
      </c>
      <c r="B601" s="71" t="s">
        <v>526</v>
      </c>
      <c r="C601" s="65" t="s">
        <v>176</v>
      </c>
      <c r="D601" s="165" t="s">
        <v>4</v>
      </c>
      <c r="E601" s="67"/>
      <c r="F601" s="67">
        <v>1</v>
      </c>
      <c r="G601" s="72">
        <v>1</v>
      </c>
      <c r="H601" s="65" t="s">
        <v>527</v>
      </c>
      <c r="I601" s="73">
        <v>2500</v>
      </c>
      <c r="J601" s="65"/>
      <c r="K601" s="65" t="s">
        <v>395</v>
      </c>
    </row>
    <row r="602" spans="1:11" ht="157.5" x14ac:dyDescent="0.25">
      <c r="A602" s="65">
        <v>82</v>
      </c>
      <c r="B602" s="71" t="s">
        <v>528</v>
      </c>
      <c r="C602" s="65" t="s">
        <v>176</v>
      </c>
      <c r="D602" s="165" t="s">
        <v>4</v>
      </c>
      <c r="E602" s="67"/>
      <c r="F602" s="67">
        <v>1</v>
      </c>
      <c r="G602" s="72">
        <v>1</v>
      </c>
      <c r="H602" s="65" t="s">
        <v>529</v>
      </c>
      <c r="I602" s="73">
        <v>6000</v>
      </c>
      <c r="J602" s="65"/>
      <c r="K602" s="65" t="s">
        <v>395</v>
      </c>
    </row>
    <row r="603" spans="1:11" ht="157.5" x14ac:dyDescent="0.25">
      <c r="A603" s="65">
        <v>83</v>
      </c>
      <c r="B603" s="71" t="s">
        <v>530</v>
      </c>
      <c r="C603" s="65" t="s">
        <v>176</v>
      </c>
      <c r="D603" s="165">
        <v>14</v>
      </c>
      <c r="E603" s="67"/>
      <c r="F603" s="67">
        <v>9</v>
      </c>
      <c r="G603" s="72">
        <v>1</v>
      </c>
      <c r="H603" s="65" t="s">
        <v>531</v>
      </c>
      <c r="I603" s="73">
        <v>1250</v>
      </c>
      <c r="J603" s="65"/>
      <c r="K603" s="65" t="s">
        <v>395</v>
      </c>
    </row>
    <row r="604" spans="1:11" ht="157.5" x14ac:dyDescent="0.25">
      <c r="A604" s="65">
        <v>84</v>
      </c>
      <c r="B604" s="71" t="s">
        <v>532</v>
      </c>
      <c r="C604" s="65" t="s">
        <v>220</v>
      </c>
      <c r="D604" s="345">
        <v>3</v>
      </c>
      <c r="E604" s="67"/>
      <c r="F604" s="346">
        <v>3</v>
      </c>
      <c r="G604" s="72">
        <v>1</v>
      </c>
      <c r="H604" s="65" t="s">
        <v>533</v>
      </c>
      <c r="I604" s="73">
        <v>6290</v>
      </c>
      <c r="J604" s="65"/>
      <c r="K604" s="65" t="s">
        <v>395</v>
      </c>
    </row>
    <row r="605" spans="1:11" x14ac:dyDescent="0.25">
      <c r="A605" s="65">
        <v>85</v>
      </c>
      <c r="B605" s="71" t="s">
        <v>534</v>
      </c>
      <c r="C605" s="65" t="s">
        <v>220</v>
      </c>
      <c r="D605" s="345"/>
      <c r="E605" s="67"/>
      <c r="F605" s="346"/>
      <c r="G605" s="72">
        <v>1</v>
      </c>
      <c r="H605" s="65" t="s">
        <v>535</v>
      </c>
      <c r="I605" s="73">
        <v>17207.400000000001</v>
      </c>
      <c r="J605" s="70"/>
      <c r="K605" s="65" t="s">
        <v>181</v>
      </c>
    </row>
    <row r="606" spans="1:11" ht="157.5" x14ac:dyDescent="0.25">
      <c r="A606" s="65">
        <v>86</v>
      </c>
      <c r="B606" s="71" t="s">
        <v>536</v>
      </c>
      <c r="C606" s="65" t="s">
        <v>220</v>
      </c>
      <c r="D606" s="165">
        <v>1</v>
      </c>
      <c r="E606" s="67"/>
      <c r="F606" s="67">
        <v>1</v>
      </c>
      <c r="G606" s="72">
        <v>1</v>
      </c>
      <c r="H606" s="65" t="s">
        <v>523</v>
      </c>
      <c r="I606" s="73">
        <v>1130</v>
      </c>
      <c r="J606" s="65"/>
      <c r="K606" s="65" t="s">
        <v>395</v>
      </c>
    </row>
    <row r="607" spans="1:11" ht="157.5" x14ac:dyDescent="0.25">
      <c r="A607" s="65">
        <v>87</v>
      </c>
      <c r="B607" s="71" t="s">
        <v>537</v>
      </c>
      <c r="C607" s="65" t="s">
        <v>344</v>
      </c>
      <c r="D607" s="165">
        <v>3</v>
      </c>
      <c r="E607" s="67"/>
      <c r="F607" s="67">
        <v>1</v>
      </c>
      <c r="G607" s="72">
        <v>1</v>
      </c>
      <c r="H607" s="65" t="s">
        <v>538</v>
      </c>
      <c r="I607" s="73">
        <v>2250</v>
      </c>
      <c r="J607" s="65"/>
      <c r="K607" s="65" t="s">
        <v>395</v>
      </c>
    </row>
    <row r="608" spans="1:11" ht="157.5" x14ac:dyDescent="0.25">
      <c r="A608" s="65">
        <v>88</v>
      </c>
      <c r="B608" s="71" t="s">
        <v>539</v>
      </c>
      <c r="C608" s="65" t="s">
        <v>540</v>
      </c>
      <c r="D608" s="165">
        <v>30</v>
      </c>
      <c r="E608" s="67"/>
      <c r="F608" s="67"/>
      <c r="G608" s="72">
        <v>5</v>
      </c>
      <c r="H608" s="65" t="s">
        <v>449</v>
      </c>
      <c r="I608" s="73">
        <v>1295</v>
      </c>
      <c r="J608" s="65"/>
      <c r="K608" s="65" t="s">
        <v>395</v>
      </c>
    </row>
    <row r="609" spans="1:11" ht="110.25" x14ac:dyDescent="0.25">
      <c r="A609" s="65">
        <v>89</v>
      </c>
      <c r="B609" s="71" t="s">
        <v>509</v>
      </c>
      <c r="C609" s="65" t="s">
        <v>344</v>
      </c>
      <c r="D609" s="165">
        <v>11</v>
      </c>
      <c r="E609" s="67"/>
      <c r="F609" s="74">
        <v>1</v>
      </c>
      <c r="G609" s="72">
        <v>1</v>
      </c>
      <c r="H609" s="65" t="s">
        <v>541</v>
      </c>
      <c r="I609" s="73">
        <v>1695</v>
      </c>
      <c r="J609" s="65"/>
      <c r="K609" s="65" t="s">
        <v>408</v>
      </c>
    </row>
    <row r="610" spans="1:11" x14ac:dyDescent="0.25">
      <c r="A610" s="65">
        <v>90</v>
      </c>
      <c r="B610" s="71" t="s">
        <v>542</v>
      </c>
      <c r="C610" s="65" t="s">
        <v>344</v>
      </c>
      <c r="D610" s="345" t="s">
        <v>4</v>
      </c>
      <c r="E610" s="67"/>
      <c r="F610" s="347">
        <v>2</v>
      </c>
      <c r="G610" s="72">
        <v>1</v>
      </c>
      <c r="H610" s="65" t="s">
        <v>543</v>
      </c>
      <c r="I610" s="73">
        <v>11550</v>
      </c>
      <c r="J610" s="70"/>
      <c r="K610" s="65" t="s">
        <v>181</v>
      </c>
    </row>
    <row r="611" spans="1:11" x14ac:dyDescent="0.25">
      <c r="A611" s="65">
        <v>91</v>
      </c>
      <c r="B611" s="71" t="s">
        <v>542</v>
      </c>
      <c r="C611" s="65" t="s">
        <v>344</v>
      </c>
      <c r="D611" s="345"/>
      <c r="E611" s="67"/>
      <c r="F611" s="347"/>
      <c r="G611" s="72">
        <v>1</v>
      </c>
      <c r="H611" s="65" t="s">
        <v>544</v>
      </c>
      <c r="I611" s="73">
        <v>11550</v>
      </c>
      <c r="J611" s="70"/>
      <c r="K611" s="65" t="s">
        <v>181</v>
      </c>
    </row>
    <row r="612" spans="1:11" ht="31.5" x14ac:dyDescent="0.25">
      <c r="A612" s="65">
        <v>92</v>
      </c>
      <c r="B612" s="66" t="s">
        <v>545</v>
      </c>
      <c r="C612" s="65" t="s">
        <v>176</v>
      </c>
      <c r="D612" s="165">
        <v>1</v>
      </c>
      <c r="E612" s="67"/>
      <c r="F612" s="74">
        <v>1</v>
      </c>
      <c r="G612" s="72">
        <v>1</v>
      </c>
      <c r="H612" s="65" t="s">
        <v>426</v>
      </c>
      <c r="I612" s="73">
        <v>37400</v>
      </c>
      <c r="J612" s="65"/>
      <c r="K612" s="65" t="s">
        <v>471</v>
      </c>
    </row>
    <row r="613" spans="1:11" ht="31.5" x14ac:dyDescent="0.25">
      <c r="A613" s="65">
        <v>93</v>
      </c>
      <c r="B613" s="66" t="s">
        <v>546</v>
      </c>
      <c r="C613" s="65" t="s">
        <v>176</v>
      </c>
      <c r="D613" s="165">
        <v>4</v>
      </c>
      <c r="E613" s="67"/>
      <c r="F613" s="74">
        <v>1</v>
      </c>
      <c r="G613" s="72">
        <v>1</v>
      </c>
      <c r="H613" s="65" t="s">
        <v>426</v>
      </c>
      <c r="I613" s="73">
        <v>40375</v>
      </c>
      <c r="J613" s="65"/>
      <c r="K613" s="65" t="s">
        <v>471</v>
      </c>
    </row>
    <row r="614" spans="1:11" ht="31.5" x14ac:dyDescent="0.25">
      <c r="A614" s="65">
        <v>94</v>
      </c>
      <c r="B614" s="71" t="s">
        <v>547</v>
      </c>
      <c r="C614" s="65" t="s">
        <v>176</v>
      </c>
      <c r="D614" s="165">
        <v>1</v>
      </c>
      <c r="E614" s="67"/>
      <c r="F614" s="74">
        <v>1</v>
      </c>
      <c r="G614" s="72">
        <v>1</v>
      </c>
      <c r="H614" s="65" t="s">
        <v>426</v>
      </c>
      <c r="I614" s="73">
        <v>40375</v>
      </c>
      <c r="J614" s="65"/>
      <c r="K614" s="65" t="s">
        <v>471</v>
      </c>
    </row>
    <row r="615" spans="1:11" ht="31.5" x14ac:dyDescent="0.25">
      <c r="A615" s="65">
        <v>95</v>
      </c>
      <c r="B615" s="71" t="s">
        <v>548</v>
      </c>
      <c r="C615" s="65" t="s">
        <v>220</v>
      </c>
      <c r="D615" s="165">
        <v>2</v>
      </c>
      <c r="E615" s="67"/>
      <c r="F615" s="74">
        <v>2</v>
      </c>
      <c r="G615" s="72">
        <v>2</v>
      </c>
      <c r="H615" s="65" t="s">
        <v>426</v>
      </c>
      <c r="I615" s="73">
        <v>12750</v>
      </c>
      <c r="J615" s="65"/>
      <c r="K615" s="65" t="s">
        <v>471</v>
      </c>
    </row>
    <row r="616" spans="1:11" ht="31.5" x14ac:dyDescent="0.25">
      <c r="A616" s="65">
        <v>96</v>
      </c>
      <c r="B616" s="71" t="s">
        <v>549</v>
      </c>
      <c r="C616" s="65" t="s">
        <v>220</v>
      </c>
      <c r="D616" s="165">
        <v>1</v>
      </c>
      <c r="E616" s="67"/>
      <c r="F616" s="74">
        <v>2</v>
      </c>
      <c r="G616" s="72">
        <v>2</v>
      </c>
      <c r="H616" s="65" t="s">
        <v>465</v>
      </c>
      <c r="I616" s="73">
        <v>8500</v>
      </c>
      <c r="J616" s="65"/>
      <c r="K616" s="65" t="s">
        <v>471</v>
      </c>
    </row>
    <row r="617" spans="1:11" ht="31.5" x14ac:dyDescent="0.25">
      <c r="A617" s="65">
        <v>97</v>
      </c>
      <c r="B617" s="71" t="s">
        <v>550</v>
      </c>
      <c r="C617" s="65" t="s">
        <v>176</v>
      </c>
      <c r="D617" s="165" t="s">
        <v>4</v>
      </c>
      <c r="E617" s="67"/>
      <c r="F617" s="74">
        <v>1</v>
      </c>
      <c r="G617" s="72">
        <v>1</v>
      </c>
      <c r="H617" s="65" t="s">
        <v>523</v>
      </c>
      <c r="I617" s="73">
        <v>3612.5</v>
      </c>
      <c r="J617" s="65"/>
      <c r="K617" s="65" t="s">
        <v>471</v>
      </c>
    </row>
    <row r="618" spans="1:11" ht="31.5" x14ac:dyDescent="0.25">
      <c r="A618" s="65">
        <v>98</v>
      </c>
      <c r="B618" s="71" t="s">
        <v>551</v>
      </c>
      <c r="C618" s="65" t="s">
        <v>172</v>
      </c>
      <c r="D618" s="165" t="s">
        <v>4</v>
      </c>
      <c r="E618" s="67"/>
      <c r="F618" s="74">
        <v>1</v>
      </c>
      <c r="G618" s="72">
        <v>1</v>
      </c>
      <c r="H618" s="65" t="s">
        <v>523</v>
      </c>
      <c r="I618" s="73">
        <v>232925</v>
      </c>
      <c r="J618" s="70"/>
      <c r="K618" s="65" t="s">
        <v>405</v>
      </c>
    </row>
    <row r="619" spans="1:11" ht="30" x14ac:dyDescent="0.25">
      <c r="A619" s="65">
        <v>99</v>
      </c>
      <c r="B619" s="71" t="s">
        <v>365</v>
      </c>
      <c r="C619" s="65" t="s">
        <v>220</v>
      </c>
      <c r="D619" s="165" t="s">
        <v>4</v>
      </c>
      <c r="E619" s="67"/>
      <c r="F619" s="74">
        <v>1</v>
      </c>
      <c r="G619" s="72">
        <v>1</v>
      </c>
      <c r="H619" s="65" t="s">
        <v>552</v>
      </c>
      <c r="I619" s="73">
        <v>9014.25</v>
      </c>
      <c r="J619" s="70"/>
      <c r="K619" s="65" t="s">
        <v>181</v>
      </c>
    </row>
    <row r="620" spans="1:11" ht="30" x14ac:dyDescent="0.25">
      <c r="A620" s="65">
        <v>100</v>
      </c>
      <c r="B620" s="71" t="s">
        <v>321</v>
      </c>
      <c r="C620" s="65" t="s">
        <v>220</v>
      </c>
      <c r="D620" s="165" t="s">
        <v>4</v>
      </c>
      <c r="E620" s="67"/>
      <c r="F620" s="74">
        <v>1</v>
      </c>
      <c r="G620" s="72">
        <v>1</v>
      </c>
      <c r="H620" s="65" t="s">
        <v>553</v>
      </c>
      <c r="I620" s="73">
        <v>45113.75</v>
      </c>
      <c r="J620" s="70"/>
      <c r="K620" s="65" t="s">
        <v>181</v>
      </c>
    </row>
    <row r="621" spans="1:11" ht="30" x14ac:dyDescent="0.25">
      <c r="A621" s="65">
        <v>101</v>
      </c>
      <c r="B621" s="71" t="s">
        <v>346</v>
      </c>
      <c r="C621" s="65" t="s">
        <v>344</v>
      </c>
      <c r="D621" s="165" t="s">
        <v>4</v>
      </c>
      <c r="E621" s="67"/>
      <c r="F621" s="74">
        <v>1</v>
      </c>
      <c r="G621" s="72">
        <v>1</v>
      </c>
      <c r="H621" s="65" t="s">
        <v>554</v>
      </c>
      <c r="I621" s="73">
        <v>178200</v>
      </c>
      <c r="J621" s="70"/>
      <c r="K621" s="65" t="s">
        <v>181</v>
      </c>
    </row>
    <row r="622" spans="1:11" ht="30" x14ac:dyDescent="0.25">
      <c r="A622" s="65">
        <v>102</v>
      </c>
      <c r="B622" s="71" t="s">
        <v>349</v>
      </c>
      <c r="C622" s="65" t="s">
        <v>344</v>
      </c>
      <c r="D622" s="165" t="s">
        <v>4</v>
      </c>
      <c r="E622" s="67"/>
      <c r="F622" s="74">
        <v>1</v>
      </c>
      <c r="G622" s="72">
        <v>1</v>
      </c>
      <c r="H622" s="65" t="s">
        <v>555</v>
      </c>
      <c r="I622" s="73">
        <v>58355</v>
      </c>
      <c r="J622" s="70"/>
      <c r="K622" s="65" t="s">
        <v>181</v>
      </c>
    </row>
    <row r="623" spans="1:11" x14ac:dyDescent="0.25">
      <c r="A623" s="65">
        <v>103</v>
      </c>
      <c r="B623" s="71" t="s">
        <v>351</v>
      </c>
      <c r="C623" s="65" t="s">
        <v>344</v>
      </c>
      <c r="D623" s="165">
        <v>1</v>
      </c>
      <c r="E623" s="67"/>
      <c r="F623" s="74">
        <v>1</v>
      </c>
      <c r="G623" s="72">
        <v>1</v>
      </c>
      <c r="H623" s="65" t="s">
        <v>556</v>
      </c>
      <c r="I623" s="73">
        <v>118650.40000000001</v>
      </c>
      <c r="J623" s="70"/>
      <c r="K623" s="65" t="s">
        <v>181</v>
      </c>
    </row>
    <row r="624" spans="1:11" ht="30" x14ac:dyDescent="0.25">
      <c r="A624" s="65">
        <v>104</v>
      </c>
      <c r="B624" s="71" t="s">
        <v>352</v>
      </c>
      <c r="C624" s="65" t="s">
        <v>344</v>
      </c>
      <c r="D624" s="165" t="s">
        <v>4</v>
      </c>
      <c r="E624" s="67"/>
      <c r="F624" s="74">
        <v>1</v>
      </c>
      <c r="G624" s="72">
        <v>1</v>
      </c>
      <c r="H624" s="65" t="s">
        <v>557</v>
      </c>
      <c r="I624" s="73">
        <v>59400</v>
      </c>
      <c r="J624" s="70"/>
      <c r="K624" s="65" t="s">
        <v>181</v>
      </c>
    </row>
    <row r="625" spans="1:11" ht="30" x14ac:dyDescent="0.25">
      <c r="A625" s="65">
        <v>105</v>
      </c>
      <c r="B625" s="71" t="s">
        <v>353</v>
      </c>
      <c r="C625" s="65" t="s">
        <v>220</v>
      </c>
      <c r="D625" s="165" t="s">
        <v>4</v>
      </c>
      <c r="E625" s="67"/>
      <c r="F625" s="74">
        <v>1</v>
      </c>
      <c r="G625" s="72">
        <v>1</v>
      </c>
      <c r="H625" s="65" t="s">
        <v>558</v>
      </c>
      <c r="I625" s="73">
        <v>57750</v>
      </c>
      <c r="J625" s="70"/>
      <c r="K625" s="65" t="s">
        <v>181</v>
      </c>
    </row>
    <row r="626" spans="1:11" ht="30" x14ac:dyDescent="0.25">
      <c r="A626" s="65">
        <v>106</v>
      </c>
      <c r="B626" s="66" t="s">
        <v>355</v>
      </c>
      <c r="C626" s="65" t="s">
        <v>220</v>
      </c>
      <c r="D626" s="165" t="s">
        <v>4</v>
      </c>
      <c r="E626" s="67"/>
      <c r="F626" s="74">
        <v>1</v>
      </c>
      <c r="G626" s="72">
        <v>1</v>
      </c>
      <c r="H626" s="65" t="s">
        <v>356</v>
      </c>
      <c r="I626" s="73">
        <v>352464.27919999999</v>
      </c>
      <c r="J626" s="70"/>
      <c r="K626" s="65" t="s">
        <v>181</v>
      </c>
    </row>
    <row r="627" spans="1:11" ht="19.5" customHeight="1" x14ac:dyDescent="0.25">
      <c r="A627" s="76" t="s">
        <v>3678</v>
      </c>
      <c r="B627" s="342" t="s">
        <v>386</v>
      </c>
      <c r="C627" s="342"/>
      <c r="D627" s="342"/>
      <c r="E627" s="342"/>
      <c r="F627" s="342"/>
      <c r="G627" s="342"/>
      <c r="H627" s="342"/>
      <c r="I627" s="342"/>
      <c r="J627" s="342"/>
      <c r="K627" s="342"/>
    </row>
    <row r="628" spans="1:11" ht="19.5" customHeight="1" x14ac:dyDescent="0.25">
      <c r="A628" s="50" t="s">
        <v>3679</v>
      </c>
      <c r="B628" s="336" t="s">
        <v>613</v>
      </c>
      <c r="C628" s="336"/>
      <c r="D628" s="336"/>
      <c r="E628" s="336"/>
      <c r="F628" s="336"/>
      <c r="G628" s="336"/>
      <c r="H628" s="336"/>
      <c r="I628" s="336"/>
      <c r="J628" s="336"/>
      <c r="K628" s="336"/>
    </row>
    <row r="629" spans="1:11" ht="31.5" x14ac:dyDescent="0.25">
      <c r="A629" s="77">
        <v>1</v>
      </c>
      <c r="B629" s="78" t="s">
        <v>387</v>
      </c>
      <c r="C629" s="77" t="s">
        <v>176</v>
      </c>
      <c r="D629" s="167" t="s">
        <v>2585</v>
      </c>
      <c r="E629" s="77"/>
      <c r="F629" s="77">
        <v>2</v>
      </c>
      <c r="G629" s="77">
        <v>1</v>
      </c>
      <c r="H629" s="77" t="s">
        <v>2586</v>
      </c>
      <c r="I629" s="79">
        <v>760000000</v>
      </c>
      <c r="J629" s="77" t="s">
        <v>178</v>
      </c>
      <c r="K629" s="77"/>
    </row>
    <row r="630" spans="1:11" ht="31.5" x14ac:dyDescent="0.25">
      <c r="A630" s="77">
        <v>2</v>
      </c>
      <c r="B630" s="78" t="s">
        <v>2259</v>
      </c>
      <c r="C630" s="77" t="s">
        <v>176</v>
      </c>
      <c r="D630" s="167" t="s">
        <v>2585</v>
      </c>
      <c r="E630" s="77"/>
      <c r="F630" s="77">
        <v>1</v>
      </c>
      <c r="G630" s="77">
        <v>1</v>
      </c>
      <c r="H630" s="77" t="s">
        <v>2587</v>
      </c>
      <c r="I630" s="79">
        <v>4728332000</v>
      </c>
      <c r="J630" s="77"/>
      <c r="K630" s="77" t="s">
        <v>388</v>
      </c>
    </row>
    <row r="631" spans="1:11" ht="30" x14ac:dyDescent="0.25">
      <c r="A631" s="77">
        <v>3</v>
      </c>
      <c r="B631" s="78" t="s">
        <v>2268</v>
      </c>
      <c r="C631" s="77" t="s">
        <v>176</v>
      </c>
      <c r="D631" s="167" t="s">
        <v>2585</v>
      </c>
      <c r="E631" s="77"/>
      <c r="F631" s="77">
        <v>2</v>
      </c>
      <c r="G631" s="77">
        <v>1</v>
      </c>
      <c r="H631" s="54" t="s">
        <v>2588</v>
      </c>
      <c r="I631" s="79">
        <v>1426500000</v>
      </c>
      <c r="J631" s="77" t="s">
        <v>178</v>
      </c>
      <c r="K631" s="77"/>
    </row>
    <row r="632" spans="1:11" ht="30" x14ac:dyDescent="0.25">
      <c r="A632" s="77">
        <v>4</v>
      </c>
      <c r="B632" s="78" t="s">
        <v>739</v>
      </c>
      <c r="C632" s="77" t="s">
        <v>176</v>
      </c>
      <c r="D632" s="167" t="s">
        <v>2585</v>
      </c>
      <c r="E632" s="77"/>
      <c r="F632" s="77">
        <v>2</v>
      </c>
      <c r="G632" s="77">
        <v>1</v>
      </c>
      <c r="H632" s="159" t="s">
        <v>2589</v>
      </c>
      <c r="I632" s="79">
        <v>343200000</v>
      </c>
      <c r="J632" s="77" t="s">
        <v>178</v>
      </c>
      <c r="K632" s="77"/>
    </row>
    <row r="633" spans="1:11" ht="31.5" x14ac:dyDescent="0.25">
      <c r="A633" s="77">
        <v>5</v>
      </c>
      <c r="B633" s="78" t="s">
        <v>2590</v>
      </c>
      <c r="C633" s="77" t="s">
        <v>176</v>
      </c>
      <c r="D633" s="167">
        <v>1</v>
      </c>
      <c r="E633" s="77"/>
      <c r="F633" s="77">
        <v>1</v>
      </c>
      <c r="G633" s="77">
        <v>1</v>
      </c>
      <c r="H633" s="159" t="s">
        <v>2591</v>
      </c>
      <c r="I633" s="79">
        <v>0</v>
      </c>
      <c r="J633" s="77" t="s">
        <v>178</v>
      </c>
      <c r="K633" s="77"/>
    </row>
    <row r="634" spans="1:11" ht="31.5" x14ac:dyDescent="0.25">
      <c r="A634" s="77">
        <v>6</v>
      </c>
      <c r="B634" s="78" t="s">
        <v>2592</v>
      </c>
      <c r="C634" s="77" t="s">
        <v>414</v>
      </c>
      <c r="D634" s="349" t="s">
        <v>2585</v>
      </c>
      <c r="E634" s="77"/>
      <c r="F634" s="350">
        <v>3</v>
      </c>
      <c r="G634" s="77">
        <v>1</v>
      </c>
      <c r="H634" s="54" t="s">
        <v>2593</v>
      </c>
      <c r="I634" s="79">
        <v>234000000</v>
      </c>
      <c r="J634" s="77" t="s">
        <v>178</v>
      </c>
      <c r="K634" s="77"/>
    </row>
    <row r="635" spans="1:11" x14ac:dyDescent="0.25">
      <c r="A635" s="77">
        <v>7</v>
      </c>
      <c r="B635" s="78" t="s">
        <v>401</v>
      </c>
      <c r="C635" s="77" t="s">
        <v>414</v>
      </c>
      <c r="D635" s="349"/>
      <c r="E635" s="77"/>
      <c r="F635" s="350"/>
      <c r="G635" s="77">
        <v>1</v>
      </c>
      <c r="H635" s="77" t="s">
        <v>2594</v>
      </c>
      <c r="I635" s="79">
        <v>1863000000</v>
      </c>
      <c r="J635" s="77"/>
      <c r="K635" s="77" t="s">
        <v>174</v>
      </c>
    </row>
    <row r="636" spans="1:11" x14ac:dyDescent="0.25">
      <c r="A636" s="77">
        <v>8</v>
      </c>
      <c r="B636" s="78" t="s">
        <v>2595</v>
      </c>
      <c r="C636" s="77" t="s">
        <v>176</v>
      </c>
      <c r="D636" s="349" t="s">
        <v>2585</v>
      </c>
      <c r="E636" s="77"/>
      <c r="F636" s="350">
        <v>8</v>
      </c>
      <c r="G636" s="77">
        <v>1</v>
      </c>
      <c r="H636" s="54" t="s">
        <v>2596</v>
      </c>
      <c r="I636" s="79">
        <v>0</v>
      </c>
      <c r="J636" s="77" t="s">
        <v>178</v>
      </c>
      <c r="K636" s="77"/>
    </row>
    <row r="637" spans="1:11" ht="31.5" x14ac:dyDescent="0.25">
      <c r="A637" s="77">
        <v>9</v>
      </c>
      <c r="B637" s="78" t="s">
        <v>2597</v>
      </c>
      <c r="C637" s="77" t="s">
        <v>176</v>
      </c>
      <c r="D637" s="349"/>
      <c r="E637" s="77"/>
      <c r="F637" s="350"/>
      <c r="G637" s="77">
        <v>1</v>
      </c>
      <c r="H637" s="54" t="s">
        <v>2598</v>
      </c>
      <c r="I637" s="79">
        <v>0</v>
      </c>
      <c r="J637" s="77" t="s">
        <v>178</v>
      </c>
      <c r="K637" s="77"/>
    </row>
    <row r="638" spans="1:11" x14ac:dyDescent="0.25">
      <c r="A638" s="77">
        <v>10</v>
      </c>
      <c r="B638" s="78" t="s">
        <v>2599</v>
      </c>
      <c r="C638" s="77" t="s">
        <v>176</v>
      </c>
      <c r="D638" s="349"/>
      <c r="E638" s="77"/>
      <c r="F638" s="350"/>
      <c r="G638" s="77">
        <v>1</v>
      </c>
      <c r="H638" s="77" t="s">
        <v>2600</v>
      </c>
      <c r="I638" s="79">
        <v>950000000</v>
      </c>
      <c r="J638" s="77"/>
      <c r="K638" s="77" t="s">
        <v>174</v>
      </c>
    </row>
    <row r="639" spans="1:11" x14ac:dyDescent="0.25">
      <c r="A639" s="77">
        <v>11</v>
      </c>
      <c r="B639" s="78" t="s">
        <v>560</v>
      </c>
      <c r="C639" s="77" t="s">
        <v>176</v>
      </c>
      <c r="D639" s="349">
        <v>2</v>
      </c>
      <c r="E639" s="77"/>
      <c r="F639" s="350">
        <v>4</v>
      </c>
      <c r="G639" s="77">
        <v>1</v>
      </c>
      <c r="H639" s="54" t="s">
        <v>2601</v>
      </c>
      <c r="I639" s="79">
        <v>763200000</v>
      </c>
      <c r="J639" s="77"/>
      <c r="K639" s="77" t="s">
        <v>174</v>
      </c>
    </row>
    <row r="640" spans="1:11" x14ac:dyDescent="0.25">
      <c r="A640" s="77">
        <v>12</v>
      </c>
      <c r="B640" s="78" t="s">
        <v>560</v>
      </c>
      <c r="C640" s="77" t="s">
        <v>176</v>
      </c>
      <c r="D640" s="349"/>
      <c r="E640" s="77"/>
      <c r="F640" s="350"/>
      <c r="G640" s="77">
        <v>1</v>
      </c>
      <c r="H640" s="54" t="s">
        <v>2602</v>
      </c>
      <c r="I640" s="79">
        <v>0</v>
      </c>
      <c r="J640" s="77" t="s">
        <v>178</v>
      </c>
      <c r="K640" s="77"/>
    </row>
    <row r="641" spans="1:11" x14ac:dyDescent="0.25">
      <c r="A641" s="77">
        <v>13</v>
      </c>
      <c r="B641" s="78" t="s">
        <v>2603</v>
      </c>
      <c r="C641" s="77" t="s">
        <v>176</v>
      </c>
      <c r="D641" s="349">
        <v>5</v>
      </c>
      <c r="E641" s="77"/>
      <c r="F641" s="350">
        <v>10</v>
      </c>
      <c r="G641" s="77">
        <v>3</v>
      </c>
      <c r="H641" s="54" t="s">
        <v>2604</v>
      </c>
      <c r="I641" s="79">
        <v>149151288</v>
      </c>
      <c r="J641" s="77" t="s">
        <v>178</v>
      </c>
      <c r="K641" s="77"/>
    </row>
    <row r="642" spans="1:11" ht="31.5" x14ac:dyDescent="0.25">
      <c r="A642" s="77">
        <v>14</v>
      </c>
      <c r="B642" s="78" t="s">
        <v>2605</v>
      </c>
      <c r="C642" s="77"/>
      <c r="D642" s="349"/>
      <c r="E642" s="77"/>
      <c r="F642" s="350"/>
      <c r="G642" s="77">
        <v>2</v>
      </c>
      <c r="H642" s="77" t="s">
        <v>2606</v>
      </c>
      <c r="I642" s="79">
        <v>149151288</v>
      </c>
      <c r="J642" s="77"/>
      <c r="K642" s="77" t="s">
        <v>2607</v>
      </c>
    </row>
    <row r="643" spans="1:11" x14ac:dyDescent="0.25">
      <c r="A643" s="77">
        <v>15</v>
      </c>
      <c r="B643" s="78" t="s">
        <v>46</v>
      </c>
      <c r="C643" s="77" t="s">
        <v>176</v>
      </c>
      <c r="D643" s="167">
        <v>5</v>
      </c>
      <c r="E643" s="77"/>
      <c r="F643" s="77">
        <v>12</v>
      </c>
      <c r="G643" s="77">
        <v>4</v>
      </c>
      <c r="H643" s="54" t="s">
        <v>2608</v>
      </c>
      <c r="I643" s="79">
        <v>4483500</v>
      </c>
      <c r="J643" s="77" t="s">
        <v>178</v>
      </c>
      <c r="K643" s="77"/>
    </row>
    <row r="644" spans="1:11" x14ac:dyDescent="0.25">
      <c r="A644" s="77">
        <v>16</v>
      </c>
      <c r="B644" s="78" t="s">
        <v>48</v>
      </c>
      <c r="C644" s="77" t="s">
        <v>176</v>
      </c>
      <c r="D644" s="349">
        <v>5</v>
      </c>
      <c r="E644" s="77"/>
      <c r="F644" s="350">
        <v>12</v>
      </c>
      <c r="G644" s="77">
        <v>2</v>
      </c>
      <c r="H644" s="54" t="s">
        <v>2608</v>
      </c>
      <c r="I644" s="79">
        <v>0</v>
      </c>
      <c r="J644" s="77" t="s">
        <v>178</v>
      </c>
      <c r="K644" s="77"/>
    </row>
    <row r="645" spans="1:11" x14ac:dyDescent="0.25">
      <c r="A645" s="77">
        <v>17</v>
      </c>
      <c r="B645" s="78" t="s">
        <v>48</v>
      </c>
      <c r="C645" s="77" t="s">
        <v>176</v>
      </c>
      <c r="D645" s="349"/>
      <c r="E645" s="77"/>
      <c r="F645" s="350"/>
      <c r="G645" s="77">
        <v>2</v>
      </c>
      <c r="H645" s="54" t="s">
        <v>2609</v>
      </c>
      <c r="I645" s="79">
        <v>24336825</v>
      </c>
      <c r="J645" s="77"/>
      <c r="K645" s="77" t="s">
        <v>2607</v>
      </c>
    </row>
    <row r="646" spans="1:11" ht="30" x14ac:dyDescent="0.25">
      <c r="A646" s="77">
        <v>18</v>
      </c>
      <c r="B646" s="78" t="s">
        <v>231</v>
      </c>
      <c r="C646" s="77" t="s">
        <v>220</v>
      </c>
      <c r="D646" s="167" t="s">
        <v>2585</v>
      </c>
      <c r="E646" s="77"/>
      <c r="F646" s="77">
        <v>4</v>
      </c>
      <c r="G646" s="77">
        <v>2</v>
      </c>
      <c r="H646" s="54" t="s">
        <v>2610</v>
      </c>
      <c r="I646" s="79">
        <v>71765000</v>
      </c>
      <c r="J646" s="77" t="s">
        <v>178</v>
      </c>
      <c r="K646" s="77"/>
    </row>
    <row r="647" spans="1:11" ht="30" x14ac:dyDescent="0.25">
      <c r="A647" s="77">
        <v>19</v>
      </c>
      <c r="B647" s="78" t="s">
        <v>561</v>
      </c>
      <c r="C647" s="77" t="s">
        <v>414</v>
      </c>
      <c r="D647" s="167" t="s">
        <v>2585</v>
      </c>
      <c r="E647" s="77"/>
      <c r="F647" s="77">
        <v>1</v>
      </c>
      <c r="G647" s="77">
        <v>1</v>
      </c>
      <c r="H647" s="54" t="s">
        <v>2611</v>
      </c>
      <c r="I647" s="79">
        <v>1588873607</v>
      </c>
      <c r="J647" s="77"/>
      <c r="K647" s="77" t="s">
        <v>2607</v>
      </c>
    </row>
    <row r="648" spans="1:11" x14ac:dyDescent="0.25">
      <c r="A648" s="77">
        <v>20</v>
      </c>
      <c r="B648" s="78" t="s">
        <v>562</v>
      </c>
      <c r="C648" s="77" t="s">
        <v>344</v>
      </c>
      <c r="D648" s="167">
        <v>2</v>
      </c>
      <c r="E648" s="77"/>
      <c r="F648" s="77">
        <v>4</v>
      </c>
      <c r="G648" s="77">
        <v>3</v>
      </c>
      <c r="H648" s="54" t="s">
        <v>2612</v>
      </c>
      <c r="I648" s="79">
        <v>71500000</v>
      </c>
      <c r="J648" s="77" t="s">
        <v>178</v>
      </c>
      <c r="K648" s="77"/>
    </row>
    <row r="649" spans="1:11" x14ac:dyDescent="0.25">
      <c r="A649" s="77">
        <v>21</v>
      </c>
      <c r="B649" s="78" t="s">
        <v>563</v>
      </c>
      <c r="C649" s="77" t="s">
        <v>344</v>
      </c>
      <c r="D649" s="167">
        <v>2</v>
      </c>
      <c r="E649" s="77"/>
      <c r="F649" s="77">
        <v>4</v>
      </c>
      <c r="G649" s="77">
        <v>1</v>
      </c>
      <c r="H649" s="54" t="s">
        <v>2613</v>
      </c>
      <c r="I649" s="79">
        <v>173000000</v>
      </c>
      <c r="J649" s="77"/>
      <c r="K649" s="77" t="s">
        <v>2607</v>
      </c>
    </row>
    <row r="650" spans="1:11" x14ac:dyDescent="0.25">
      <c r="A650" s="77">
        <v>22</v>
      </c>
      <c r="B650" s="78" t="s">
        <v>239</v>
      </c>
      <c r="C650" s="77" t="s">
        <v>220</v>
      </c>
      <c r="D650" s="167">
        <v>2</v>
      </c>
      <c r="E650" s="77"/>
      <c r="F650" s="77">
        <v>4</v>
      </c>
      <c r="G650" s="77">
        <v>3</v>
      </c>
      <c r="H650" s="54" t="s">
        <v>564</v>
      </c>
      <c r="I650" s="79">
        <v>75000000</v>
      </c>
      <c r="J650" s="77" t="s">
        <v>178</v>
      </c>
      <c r="K650" s="77"/>
    </row>
    <row r="651" spans="1:11" x14ac:dyDescent="0.25">
      <c r="A651" s="77">
        <v>23</v>
      </c>
      <c r="B651" s="78" t="s">
        <v>57</v>
      </c>
      <c r="C651" s="350" t="s">
        <v>176</v>
      </c>
      <c r="D651" s="349">
        <v>8</v>
      </c>
      <c r="E651" s="77"/>
      <c r="F651" s="350">
        <v>8</v>
      </c>
      <c r="G651" s="77">
        <v>2</v>
      </c>
      <c r="H651" s="54" t="s">
        <v>2614</v>
      </c>
      <c r="I651" s="79">
        <v>36900000</v>
      </c>
      <c r="J651" s="77" t="s">
        <v>178</v>
      </c>
      <c r="K651" s="77"/>
    </row>
    <row r="652" spans="1:11" x14ac:dyDescent="0.25">
      <c r="A652" s="77">
        <v>24</v>
      </c>
      <c r="B652" s="78" t="s">
        <v>57</v>
      </c>
      <c r="C652" s="350"/>
      <c r="D652" s="349"/>
      <c r="E652" s="77"/>
      <c r="F652" s="350"/>
      <c r="G652" s="77">
        <v>2</v>
      </c>
      <c r="H652" s="77" t="s">
        <v>60</v>
      </c>
      <c r="I652" s="79">
        <v>0</v>
      </c>
      <c r="J652" s="77" t="s">
        <v>178</v>
      </c>
      <c r="K652" s="77"/>
    </row>
    <row r="653" spans="1:11" ht="31.5" x14ac:dyDescent="0.25">
      <c r="A653" s="77">
        <v>25</v>
      </c>
      <c r="B653" s="78" t="s">
        <v>2615</v>
      </c>
      <c r="C653" s="350"/>
      <c r="D653" s="349"/>
      <c r="E653" s="77"/>
      <c r="F653" s="350"/>
      <c r="G653" s="77">
        <v>2</v>
      </c>
      <c r="H653" s="54" t="s">
        <v>2616</v>
      </c>
      <c r="I653" s="79">
        <v>38392200</v>
      </c>
      <c r="J653" s="77"/>
      <c r="K653" s="77" t="s">
        <v>2607</v>
      </c>
    </row>
    <row r="654" spans="1:11" ht="31.5" x14ac:dyDescent="0.25">
      <c r="A654" s="77">
        <v>26</v>
      </c>
      <c r="B654" s="78" t="s">
        <v>565</v>
      </c>
      <c r="C654" s="77" t="s">
        <v>414</v>
      </c>
      <c r="D654" s="167" t="s">
        <v>2585</v>
      </c>
      <c r="E654" s="77"/>
      <c r="F654" s="77">
        <v>2</v>
      </c>
      <c r="G654" s="77">
        <v>2</v>
      </c>
      <c r="H654" s="54" t="s">
        <v>2617</v>
      </c>
      <c r="I654" s="79">
        <v>1864074893</v>
      </c>
      <c r="J654" s="77"/>
      <c r="K654" s="77" t="s">
        <v>2607</v>
      </c>
    </row>
    <row r="655" spans="1:11" ht="30" x14ac:dyDescent="0.25">
      <c r="A655" s="77">
        <v>27</v>
      </c>
      <c r="B655" s="78" t="s">
        <v>443</v>
      </c>
      <c r="C655" s="77" t="s">
        <v>414</v>
      </c>
      <c r="D655" s="167" t="s">
        <v>2585</v>
      </c>
      <c r="E655" s="77"/>
      <c r="F655" s="77">
        <v>2</v>
      </c>
      <c r="G655" s="77">
        <v>1</v>
      </c>
      <c r="H655" s="54" t="s">
        <v>566</v>
      </c>
      <c r="I655" s="79">
        <v>170100000</v>
      </c>
      <c r="J655" s="77"/>
      <c r="K655" s="77" t="s">
        <v>174</v>
      </c>
    </row>
    <row r="656" spans="1:11" ht="30" x14ac:dyDescent="0.25">
      <c r="A656" s="77">
        <v>28</v>
      </c>
      <c r="B656" s="78" t="s">
        <v>444</v>
      </c>
      <c r="C656" s="77" t="s">
        <v>176</v>
      </c>
      <c r="D656" s="167" t="s">
        <v>2585</v>
      </c>
      <c r="E656" s="77"/>
      <c r="F656" s="77">
        <v>1</v>
      </c>
      <c r="G656" s="77">
        <v>1</v>
      </c>
      <c r="H656" s="54" t="s">
        <v>447</v>
      </c>
      <c r="I656" s="79">
        <v>88500000</v>
      </c>
      <c r="J656" s="77"/>
      <c r="K656" s="77" t="s">
        <v>2607</v>
      </c>
    </row>
    <row r="657" spans="1:11" x14ac:dyDescent="0.25">
      <c r="A657" s="77">
        <v>29</v>
      </c>
      <c r="B657" s="42" t="s">
        <v>567</v>
      </c>
      <c r="C657" s="41" t="s">
        <v>176</v>
      </c>
      <c r="D657" s="164">
        <v>4</v>
      </c>
      <c r="E657" s="41"/>
      <c r="F657" s="41">
        <v>4</v>
      </c>
      <c r="G657" s="41">
        <v>2</v>
      </c>
      <c r="H657" s="54" t="s">
        <v>2618</v>
      </c>
      <c r="I657" s="79">
        <v>98217467</v>
      </c>
      <c r="J657" s="77"/>
      <c r="K657" s="77" t="s">
        <v>2607</v>
      </c>
    </row>
    <row r="658" spans="1:11" s="27" customFormat="1" ht="19.5" customHeight="1" x14ac:dyDescent="0.25">
      <c r="A658" s="50" t="s">
        <v>69</v>
      </c>
      <c r="B658" s="336" t="s">
        <v>259</v>
      </c>
      <c r="C658" s="336"/>
      <c r="D658" s="336"/>
      <c r="E658" s="336"/>
      <c r="F658" s="336"/>
      <c r="G658" s="336"/>
      <c r="H658" s="336"/>
      <c r="I658" s="336"/>
      <c r="J658" s="336"/>
      <c r="K658" s="336"/>
    </row>
    <row r="659" spans="1:11" ht="31.5" x14ac:dyDescent="0.25">
      <c r="A659" s="77">
        <v>30</v>
      </c>
      <c r="B659" s="78" t="s">
        <v>569</v>
      </c>
      <c r="C659" s="350" t="s">
        <v>220</v>
      </c>
      <c r="D659" s="349">
        <v>4</v>
      </c>
      <c r="E659" s="77"/>
      <c r="F659" s="350">
        <v>4</v>
      </c>
      <c r="G659" s="77">
        <v>1</v>
      </c>
      <c r="H659" s="54" t="s">
        <v>2619</v>
      </c>
      <c r="I659" s="79">
        <v>88500000</v>
      </c>
      <c r="J659" s="77" t="s">
        <v>178</v>
      </c>
      <c r="K659" s="77"/>
    </row>
    <row r="660" spans="1:11" ht="31.5" x14ac:dyDescent="0.25">
      <c r="A660" s="77">
        <v>31</v>
      </c>
      <c r="B660" s="78" t="s">
        <v>2620</v>
      </c>
      <c r="C660" s="350"/>
      <c r="D660" s="349"/>
      <c r="E660" s="77"/>
      <c r="F660" s="350"/>
      <c r="G660" s="77">
        <v>1</v>
      </c>
      <c r="H660" s="54" t="s">
        <v>2621</v>
      </c>
      <c r="I660" s="79">
        <v>0</v>
      </c>
      <c r="J660" s="77" t="s">
        <v>178</v>
      </c>
      <c r="K660" s="77"/>
    </row>
    <row r="661" spans="1:11" ht="31.5" x14ac:dyDescent="0.25">
      <c r="A661" s="77">
        <v>32</v>
      </c>
      <c r="B661" s="78" t="s">
        <v>569</v>
      </c>
      <c r="C661" s="350"/>
      <c r="D661" s="349"/>
      <c r="E661" s="77"/>
      <c r="F661" s="350"/>
      <c r="G661" s="77">
        <v>1</v>
      </c>
      <c r="H661" s="54" t="s">
        <v>2619</v>
      </c>
      <c r="I661" s="79">
        <v>335000000</v>
      </c>
      <c r="J661" s="77"/>
      <c r="K661" s="77" t="s">
        <v>174</v>
      </c>
    </row>
    <row r="662" spans="1:11" x14ac:dyDescent="0.25">
      <c r="A662" s="77">
        <v>33</v>
      </c>
      <c r="B662" s="78" t="s">
        <v>570</v>
      </c>
      <c r="C662" s="77" t="s">
        <v>220</v>
      </c>
      <c r="D662" s="349">
        <v>4</v>
      </c>
      <c r="E662" s="77"/>
      <c r="F662" s="350">
        <v>4</v>
      </c>
      <c r="G662" s="77">
        <v>1</v>
      </c>
      <c r="H662" s="54" t="s">
        <v>2622</v>
      </c>
      <c r="I662" s="79">
        <v>0</v>
      </c>
      <c r="J662" s="77" t="s">
        <v>178</v>
      </c>
      <c r="K662" s="77"/>
    </row>
    <row r="663" spans="1:11" x14ac:dyDescent="0.25">
      <c r="A663" s="77">
        <v>34</v>
      </c>
      <c r="B663" s="78" t="s">
        <v>134</v>
      </c>
      <c r="C663" s="77" t="s">
        <v>220</v>
      </c>
      <c r="D663" s="349"/>
      <c r="E663" s="77"/>
      <c r="F663" s="350"/>
      <c r="G663" s="77">
        <v>2</v>
      </c>
      <c r="H663" s="54" t="s">
        <v>2623</v>
      </c>
      <c r="I663" s="79">
        <v>4410000</v>
      </c>
      <c r="J663" s="77" t="s">
        <v>178</v>
      </c>
      <c r="K663" s="77"/>
    </row>
    <row r="664" spans="1:11" x14ac:dyDescent="0.25">
      <c r="A664" s="77">
        <v>35</v>
      </c>
      <c r="B664" s="78"/>
      <c r="C664" s="77"/>
      <c r="D664" s="167"/>
      <c r="E664" s="77"/>
      <c r="F664" s="77"/>
      <c r="G664" s="77"/>
      <c r="H664" s="54"/>
      <c r="I664" s="79"/>
      <c r="J664" s="77"/>
      <c r="K664" s="77"/>
    </row>
    <row r="665" spans="1:11" ht="30" x14ac:dyDescent="0.25">
      <c r="A665" s="77">
        <v>36</v>
      </c>
      <c r="B665" s="78" t="s">
        <v>2624</v>
      </c>
      <c r="C665" s="77" t="s">
        <v>344</v>
      </c>
      <c r="D665" s="167" t="s">
        <v>2585</v>
      </c>
      <c r="E665" s="77"/>
      <c r="F665" s="77">
        <v>1</v>
      </c>
      <c r="G665" s="77">
        <v>1</v>
      </c>
      <c r="H665" s="77" t="s">
        <v>2625</v>
      </c>
      <c r="I665" s="79">
        <v>935000000</v>
      </c>
      <c r="J665" s="77"/>
      <c r="K665" s="77" t="s">
        <v>174</v>
      </c>
    </row>
    <row r="666" spans="1:11" ht="31.5" x14ac:dyDescent="0.25">
      <c r="A666" s="77">
        <v>37</v>
      </c>
      <c r="B666" s="78" t="s">
        <v>2626</v>
      </c>
      <c r="C666" s="77" t="s">
        <v>220</v>
      </c>
      <c r="D666" s="167" t="s">
        <v>2585</v>
      </c>
      <c r="E666" s="77"/>
      <c r="F666" s="77">
        <v>1</v>
      </c>
      <c r="G666" s="77">
        <v>1</v>
      </c>
      <c r="H666" s="54" t="s">
        <v>2627</v>
      </c>
      <c r="I666" s="79">
        <v>0</v>
      </c>
      <c r="J666" s="77" t="s">
        <v>178</v>
      </c>
      <c r="K666" s="77"/>
    </row>
    <row r="667" spans="1:11" ht="31.5" x14ac:dyDescent="0.25">
      <c r="A667" s="77">
        <v>38</v>
      </c>
      <c r="B667" s="78" t="s">
        <v>2628</v>
      </c>
      <c r="C667" s="77" t="s">
        <v>220</v>
      </c>
      <c r="D667" s="167">
        <v>1</v>
      </c>
      <c r="E667" s="77"/>
      <c r="F667" s="77">
        <v>1</v>
      </c>
      <c r="G667" s="77">
        <v>1</v>
      </c>
      <c r="H667" s="54" t="s">
        <v>2629</v>
      </c>
      <c r="I667" s="79">
        <v>6300000</v>
      </c>
      <c r="J667" s="77"/>
      <c r="K667" s="77"/>
    </row>
    <row r="668" spans="1:11" x14ac:dyDescent="0.25">
      <c r="A668" s="77">
        <v>39</v>
      </c>
      <c r="B668" s="78" t="s">
        <v>2630</v>
      </c>
      <c r="C668" s="77" t="s">
        <v>220</v>
      </c>
      <c r="D668" s="167">
        <v>1</v>
      </c>
      <c r="E668" s="77"/>
      <c r="F668" s="77">
        <v>1</v>
      </c>
      <c r="G668" s="77">
        <v>1</v>
      </c>
      <c r="H668" s="54" t="s">
        <v>2631</v>
      </c>
      <c r="I668" s="79">
        <v>0</v>
      </c>
      <c r="J668" s="77"/>
      <c r="K668" s="77"/>
    </row>
    <row r="669" spans="1:11" ht="31.5" x14ac:dyDescent="0.25">
      <c r="A669" s="77">
        <v>40</v>
      </c>
      <c r="B669" s="78" t="s">
        <v>2632</v>
      </c>
      <c r="C669" s="77" t="s">
        <v>220</v>
      </c>
      <c r="D669" s="167">
        <v>1</v>
      </c>
      <c r="E669" s="77"/>
      <c r="F669" s="77">
        <v>1</v>
      </c>
      <c r="G669" s="77">
        <v>1</v>
      </c>
      <c r="H669" s="54" t="s">
        <v>2633</v>
      </c>
      <c r="I669" s="79">
        <v>0</v>
      </c>
      <c r="J669" s="77"/>
      <c r="K669" s="77"/>
    </row>
    <row r="670" spans="1:11" x14ac:dyDescent="0.25">
      <c r="A670" s="77">
        <v>41</v>
      </c>
      <c r="B670" s="78" t="s">
        <v>2634</v>
      </c>
      <c r="C670" s="77" t="s">
        <v>220</v>
      </c>
      <c r="D670" s="167">
        <v>4</v>
      </c>
      <c r="E670" s="77"/>
      <c r="F670" s="77">
        <v>4</v>
      </c>
      <c r="G670" s="77">
        <v>2</v>
      </c>
      <c r="H670" s="54" t="s">
        <v>515</v>
      </c>
      <c r="I670" s="79">
        <v>0</v>
      </c>
      <c r="J670" s="77" t="s">
        <v>178</v>
      </c>
      <c r="K670" s="77"/>
    </row>
    <row r="671" spans="1:11" x14ac:dyDescent="0.25">
      <c r="A671" s="77">
        <v>42</v>
      </c>
      <c r="B671" s="78" t="s">
        <v>372</v>
      </c>
      <c r="C671" s="77" t="s">
        <v>220</v>
      </c>
      <c r="D671" s="167">
        <v>4</v>
      </c>
      <c r="E671" s="77"/>
      <c r="F671" s="77">
        <v>4</v>
      </c>
      <c r="G671" s="77">
        <v>2</v>
      </c>
      <c r="H671" s="54" t="s">
        <v>373</v>
      </c>
      <c r="I671" s="79">
        <v>25187500</v>
      </c>
      <c r="J671" s="77" t="s">
        <v>178</v>
      </c>
      <c r="K671" s="77"/>
    </row>
    <row r="672" spans="1:11" ht="30" x14ac:dyDescent="0.25">
      <c r="A672" s="77">
        <v>43</v>
      </c>
      <c r="B672" s="78" t="s">
        <v>2635</v>
      </c>
      <c r="C672" s="77" t="s">
        <v>220</v>
      </c>
      <c r="D672" s="167" t="s">
        <v>2585</v>
      </c>
      <c r="E672" s="77"/>
      <c r="F672" s="77">
        <v>1</v>
      </c>
      <c r="G672" s="77">
        <v>1</v>
      </c>
      <c r="H672" s="54" t="s">
        <v>2636</v>
      </c>
      <c r="I672" s="79">
        <v>396522314</v>
      </c>
      <c r="J672" s="77"/>
      <c r="K672" s="77" t="s">
        <v>2607</v>
      </c>
    </row>
    <row r="673" spans="1:11" ht="30" x14ac:dyDescent="0.25">
      <c r="A673" s="77">
        <v>44</v>
      </c>
      <c r="B673" s="78" t="s">
        <v>349</v>
      </c>
      <c r="C673" s="77" t="s">
        <v>344</v>
      </c>
      <c r="D673" s="167" t="s">
        <v>2637</v>
      </c>
      <c r="E673" s="77"/>
      <c r="F673" s="77">
        <v>4</v>
      </c>
      <c r="G673" s="77">
        <v>1</v>
      </c>
      <c r="H673" s="54" t="s">
        <v>2638</v>
      </c>
      <c r="I673" s="79">
        <v>71617500</v>
      </c>
      <c r="J673" s="77"/>
      <c r="K673" s="77" t="s">
        <v>2607</v>
      </c>
    </row>
    <row r="674" spans="1:11" ht="30" x14ac:dyDescent="0.25">
      <c r="A674" s="77">
        <v>45</v>
      </c>
      <c r="B674" s="78" t="s">
        <v>346</v>
      </c>
      <c r="C674" s="77" t="s">
        <v>344</v>
      </c>
      <c r="D674" s="167" t="s">
        <v>2585</v>
      </c>
      <c r="E674" s="77"/>
      <c r="F674" s="77">
        <v>4</v>
      </c>
      <c r="G674" s="77">
        <v>1</v>
      </c>
      <c r="H674" s="54" t="s">
        <v>345</v>
      </c>
      <c r="I674" s="79">
        <v>218700000</v>
      </c>
      <c r="J674" s="77"/>
      <c r="K674" s="77" t="s">
        <v>2607</v>
      </c>
    </row>
    <row r="675" spans="1:11" ht="31.5" x14ac:dyDescent="0.25">
      <c r="A675" s="77">
        <v>46</v>
      </c>
      <c r="B675" s="78" t="s">
        <v>2639</v>
      </c>
      <c r="C675" s="77" t="s">
        <v>344</v>
      </c>
      <c r="D675" s="167" t="s">
        <v>2585</v>
      </c>
      <c r="E675" s="77"/>
      <c r="F675" s="77">
        <v>4</v>
      </c>
      <c r="G675" s="77">
        <v>1</v>
      </c>
      <c r="H675" s="54" t="s">
        <v>2640</v>
      </c>
      <c r="I675" s="79">
        <v>0</v>
      </c>
      <c r="J675" s="77" t="s">
        <v>178</v>
      </c>
      <c r="K675" s="77"/>
    </row>
    <row r="676" spans="1:11" ht="30" x14ac:dyDescent="0.25">
      <c r="A676" s="77">
        <v>47</v>
      </c>
      <c r="B676" s="78" t="s">
        <v>2641</v>
      </c>
      <c r="C676" s="77" t="s">
        <v>344</v>
      </c>
      <c r="D676" s="167" t="s">
        <v>2585</v>
      </c>
      <c r="E676" s="77"/>
      <c r="F676" s="77">
        <v>4</v>
      </c>
      <c r="G676" s="77">
        <v>1</v>
      </c>
      <c r="H676" s="54" t="s">
        <v>345</v>
      </c>
      <c r="I676" s="79">
        <v>145616400</v>
      </c>
      <c r="J676" s="77"/>
      <c r="K676" s="77" t="s">
        <v>2607</v>
      </c>
    </row>
    <row r="677" spans="1:11" ht="30" x14ac:dyDescent="0.25">
      <c r="A677" s="77">
        <v>48</v>
      </c>
      <c r="B677" s="78" t="s">
        <v>571</v>
      </c>
      <c r="C677" s="77" t="s">
        <v>344</v>
      </c>
      <c r="D677" s="167" t="s">
        <v>2585</v>
      </c>
      <c r="E677" s="77"/>
      <c r="F677" s="77">
        <v>1</v>
      </c>
      <c r="G677" s="77">
        <v>1</v>
      </c>
      <c r="H677" s="77" t="s">
        <v>2534</v>
      </c>
      <c r="I677" s="79">
        <v>750000000</v>
      </c>
      <c r="J677" s="77"/>
      <c r="K677" s="77" t="s">
        <v>174</v>
      </c>
    </row>
    <row r="678" spans="1:11" x14ac:dyDescent="0.25">
      <c r="A678" s="77">
        <v>49</v>
      </c>
      <c r="B678" s="78" t="s">
        <v>509</v>
      </c>
      <c r="C678" s="77" t="s">
        <v>344</v>
      </c>
      <c r="D678" s="167">
        <v>1</v>
      </c>
      <c r="E678" s="77"/>
      <c r="F678" s="77">
        <v>1</v>
      </c>
      <c r="G678" s="77">
        <v>1</v>
      </c>
      <c r="H678" s="54" t="s">
        <v>2642</v>
      </c>
      <c r="I678" s="79">
        <v>5085000</v>
      </c>
      <c r="J678" s="77" t="s">
        <v>178</v>
      </c>
      <c r="K678" s="77"/>
    </row>
    <row r="679" spans="1:11" x14ac:dyDescent="0.25">
      <c r="A679" s="77">
        <v>50</v>
      </c>
      <c r="B679" s="78" t="s">
        <v>509</v>
      </c>
      <c r="C679" s="77" t="s">
        <v>344</v>
      </c>
      <c r="D679" s="167">
        <v>3</v>
      </c>
      <c r="E679" s="77"/>
      <c r="F679" s="77">
        <v>3</v>
      </c>
      <c r="G679" s="77">
        <v>2</v>
      </c>
      <c r="H679" s="54" t="s">
        <v>2642</v>
      </c>
      <c r="I679" s="79">
        <v>14175000</v>
      </c>
      <c r="J679" s="77"/>
      <c r="K679" s="77" t="s">
        <v>2607</v>
      </c>
    </row>
    <row r="680" spans="1:11" ht="30" x14ac:dyDescent="0.25">
      <c r="A680" s="77">
        <v>51</v>
      </c>
      <c r="B680" s="78" t="s">
        <v>2643</v>
      </c>
      <c r="C680" s="77" t="s">
        <v>220</v>
      </c>
      <c r="D680" s="167" t="s">
        <v>2585</v>
      </c>
      <c r="E680" s="77"/>
      <c r="F680" s="77">
        <v>3</v>
      </c>
      <c r="G680" s="77">
        <v>1</v>
      </c>
      <c r="H680" s="54" t="s">
        <v>2644</v>
      </c>
      <c r="I680" s="79">
        <v>0</v>
      </c>
      <c r="J680" s="77" t="s">
        <v>178</v>
      </c>
      <c r="K680" s="77"/>
    </row>
    <row r="681" spans="1:11" ht="30" x14ac:dyDescent="0.25">
      <c r="A681" s="77">
        <v>52</v>
      </c>
      <c r="B681" s="78" t="s">
        <v>2645</v>
      </c>
      <c r="C681" s="77" t="s">
        <v>220</v>
      </c>
      <c r="D681" s="167" t="s">
        <v>2585</v>
      </c>
      <c r="E681" s="77"/>
      <c r="F681" s="77">
        <v>5</v>
      </c>
      <c r="G681" s="77">
        <v>3</v>
      </c>
      <c r="H681" s="54" t="s">
        <v>2646</v>
      </c>
      <c r="I681" s="79">
        <v>15800000</v>
      </c>
      <c r="J681" s="77" t="s">
        <v>178</v>
      </c>
      <c r="K681" s="77"/>
    </row>
    <row r="682" spans="1:11" x14ac:dyDescent="0.25">
      <c r="A682" s="77">
        <v>53</v>
      </c>
      <c r="B682" s="78" t="s">
        <v>2647</v>
      </c>
      <c r="C682" s="350" t="s">
        <v>220</v>
      </c>
      <c r="D682" s="349">
        <v>4</v>
      </c>
      <c r="E682" s="77"/>
      <c r="F682" s="350">
        <v>4</v>
      </c>
      <c r="G682" s="77">
        <v>1</v>
      </c>
      <c r="H682" s="54" t="s">
        <v>138</v>
      </c>
      <c r="I682" s="79">
        <v>46503875</v>
      </c>
      <c r="J682" s="77"/>
      <c r="K682" s="77" t="s">
        <v>174</v>
      </c>
    </row>
    <row r="683" spans="1:11" ht="31.5" x14ac:dyDescent="0.25">
      <c r="A683" s="77">
        <v>54</v>
      </c>
      <c r="B683" s="78" t="s">
        <v>2648</v>
      </c>
      <c r="C683" s="350"/>
      <c r="D683" s="349"/>
      <c r="E683" s="77"/>
      <c r="F683" s="350"/>
      <c r="G683" s="77">
        <v>2</v>
      </c>
      <c r="H683" s="54" t="s">
        <v>138</v>
      </c>
      <c r="I683" s="79">
        <v>0</v>
      </c>
      <c r="J683" s="77" t="s">
        <v>178</v>
      </c>
      <c r="K683" s="77"/>
    </row>
    <row r="684" spans="1:11" x14ac:dyDescent="0.25">
      <c r="A684" s="77">
        <v>55</v>
      </c>
      <c r="B684" s="78" t="s">
        <v>297</v>
      </c>
      <c r="C684" s="350" t="s">
        <v>220</v>
      </c>
      <c r="D684" s="349" t="s">
        <v>2585</v>
      </c>
      <c r="E684" s="77"/>
      <c r="F684" s="350">
        <v>4</v>
      </c>
      <c r="G684" s="77">
        <v>1</v>
      </c>
      <c r="H684" s="54" t="s">
        <v>2649</v>
      </c>
      <c r="I684" s="79">
        <v>366600000</v>
      </c>
      <c r="J684" s="77" t="s">
        <v>178</v>
      </c>
      <c r="K684" s="77"/>
    </row>
    <row r="685" spans="1:11" x14ac:dyDescent="0.25">
      <c r="A685" s="77">
        <v>56</v>
      </c>
      <c r="B685" s="78" t="s">
        <v>297</v>
      </c>
      <c r="C685" s="350"/>
      <c r="D685" s="349"/>
      <c r="E685" s="77"/>
      <c r="F685" s="350"/>
      <c r="G685" s="77">
        <v>1</v>
      </c>
      <c r="H685" s="77" t="s">
        <v>2650</v>
      </c>
      <c r="I685" s="79">
        <v>0</v>
      </c>
      <c r="J685" s="77" t="s">
        <v>178</v>
      </c>
      <c r="K685" s="77"/>
    </row>
    <row r="686" spans="1:11" x14ac:dyDescent="0.25">
      <c r="A686" s="77">
        <v>57</v>
      </c>
      <c r="B686" s="78" t="s">
        <v>572</v>
      </c>
      <c r="C686" s="350" t="s">
        <v>220</v>
      </c>
      <c r="D686" s="349">
        <v>5</v>
      </c>
      <c r="E686" s="77"/>
      <c r="F686" s="350">
        <v>5</v>
      </c>
      <c r="G686" s="77">
        <v>2</v>
      </c>
      <c r="H686" s="54" t="s">
        <v>2651</v>
      </c>
      <c r="I686" s="79">
        <v>31378200</v>
      </c>
      <c r="J686" s="77"/>
      <c r="K686" s="77" t="s">
        <v>2607</v>
      </c>
    </row>
    <row r="687" spans="1:11" x14ac:dyDescent="0.25">
      <c r="A687" s="77">
        <v>58</v>
      </c>
      <c r="B687" s="78" t="s">
        <v>572</v>
      </c>
      <c r="C687" s="350"/>
      <c r="D687" s="349"/>
      <c r="E687" s="77"/>
      <c r="F687" s="350"/>
      <c r="G687" s="77">
        <v>1</v>
      </c>
      <c r="H687" s="54" t="s">
        <v>2652</v>
      </c>
      <c r="I687" s="79">
        <v>0</v>
      </c>
      <c r="J687" s="77" t="s">
        <v>178</v>
      </c>
      <c r="K687" s="77"/>
    </row>
    <row r="688" spans="1:11" ht="30" x14ac:dyDescent="0.25">
      <c r="A688" s="77">
        <v>59</v>
      </c>
      <c r="B688" s="78" t="s">
        <v>323</v>
      </c>
      <c r="C688" s="77" t="s">
        <v>220</v>
      </c>
      <c r="D688" s="167" t="s">
        <v>2585</v>
      </c>
      <c r="E688" s="77"/>
      <c r="F688" s="77">
        <v>4</v>
      </c>
      <c r="G688" s="77">
        <v>1</v>
      </c>
      <c r="H688" s="54" t="s">
        <v>2653</v>
      </c>
      <c r="I688" s="79">
        <v>29919958</v>
      </c>
      <c r="J688" s="77" t="s">
        <v>178</v>
      </c>
      <c r="K688" s="77"/>
    </row>
    <row r="689" spans="1:11" ht="30" x14ac:dyDescent="0.25">
      <c r="A689" s="77">
        <v>60</v>
      </c>
      <c r="B689" s="78" t="s">
        <v>2654</v>
      </c>
      <c r="C689" s="77" t="s">
        <v>220</v>
      </c>
      <c r="D689" s="167" t="s">
        <v>2585</v>
      </c>
      <c r="E689" s="77"/>
      <c r="F689" s="77">
        <v>3</v>
      </c>
      <c r="G689" s="77">
        <v>1</v>
      </c>
      <c r="H689" s="54" t="s">
        <v>2655</v>
      </c>
      <c r="I689" s="79">
        <v>71500000</v>
      </c>
      <c r="J689" s="77" t="s">
        <v>178</v>
      </c>
      <c r="K689" s="77"/>
    </row>
    <row r="690" spans="1:11" ht="31.5" x14ac:dyDescent="0.25">
      <c r="A690" s="77">
        <v>61</v>
      </c>
      <c r="B690" s="78" t="s">
        <v>317</v>
      </c>
      <c r="C690" s="350" t="s">
        <v>220</v>
      </c>
      <c r="D690" s="349">
        <v>10</v>
      </c>
      <c r="E690" s="77"/>
      <c r="F690" s="350">
        <v>12</v>
      </c>
      <c r="G690" s="77">
        <v>5</v>
      </c>
      <c r="H690" s="54" t="s">
        <v>2656</v>
      </c>
      <c r="I690" s="79">
        <v>2542500</v>
      </c>
      <c r="J690" s="77" t="s">
        <v>178</v>
      </c>
      <c r="K690" s="77"/>
    </row>
    <row r="691" spans="1:11" x14ac:dyDescent="0.25">
      <c r="A691" s="77">
        <v>62</v>
      </c>
      <c r="B691" s="78" t="s">
        <v>2657</v>
      </c>
      <c r="C691" s="350"/>
      <c r="D691" s="349"/>
      <c r="E691" s="77"/>
      <c r="F691" s="350"/>
      <c r="G691" s="77">
        <v>1</v>
      </c>
      <c r="H691" s="54" t="s">
        <v>2658</v>
      </c>
      <c r="I691" s="79">
        <v>0</v>
      </c>
      <c r="J691" s="77" t="s">
        <v>178</v>
      </c>
      <c r="K691" s="77"/>
    </row>
    <row r="692" spans="1:11" x14ac:dyDescent="0.25">
      <c r="A692" s="77">
        <v>63</v>
      </c>
      <c r="B692" s="78" t="s">
        <v>498</v>
      </c>
      <c r="C692" s="350"/>
      <c r="D692" s="349"/>
      <c r="E692" s="77"/>
      <c r="F692" s="350"/>
      <c r="G692" s="77">
        <v>1</v>
      </c>
      <c r="H692" s="54" t="s">
        <v>2659</v>
      </c>
      <c r="I692" s="79">
        <v>0</v>
      </c>
      <c r="J692" s="77" t="s">
        <v>178</v>
      </c>
      <c r="K692" s="77"/>
    </row>
    <row r="693" spans="1:11" ht="31.5" x14ac:dyDescent="0.25">
      <c r="A693" s="77">
        <v>64</v>
      </c>
      <c r="B693" s="78" t="s">
        <v>2660</v>
      </c>
      <c r="C693" s="350" t="s">
        <v>220</v>
      </c>
      <c r="D693" s="349" t="s">
        <v>2585</v>
      </c>
      <c r="E693" s="77"/>
      <c r="F693" s="350">
        <v>12</v>
      </c>
      <c r="G693" s="77">
        <v>3</v>
      </c>
      <c r="H693" s="54" t="s">
        <v>480</v>
      </c>
      <c r="I693" s="79">
        <v>5542500</v>
      </c>
      <c r="J693" s="77" t="s">
        <v>178</v>
      </c>
      <c r="K693" s="77"/>
    </row>
    <row r="694" spans="1:11" x14ac:dyDescent="0.25">
      <c r="A694" s="77">
        <v>65</v>
      </c>
      <c r="B694" s="78" t="s">
        <v>2661</v>
      </c>
      <c r="C694" s="350"/>
      <c r="D694" s="349"/>
      <c r="E694" s="77"/>
      <c r="F694" s="350"/>
      <c r="G694" s="77">
        <v>2</v>
      </c>
      <c r="H694" s="77" t="s">
        <v>2662</v>
      </c>
      <c r="I694" s="79">
        <v>14330925</v>
      </c>
      <c r="J694" s="77" t="s">
        <v>178</v>
      </c>
      <c r="K694" s="77"/>
    </row>
    <row r="695" spans="1:11" ht="30" x14ac:dyDescent="0.25">
      <c r="A695" s="77">
        <v>66</v>
      </c>
      <c r="B695" s="78" t="s">
        <v>2663</v>
      </c>
      <c r="C695" s="77" t="s">
        <v>220</v>
      </c>
      <c r="D695" s="167" t="s">
        <v>2585</v>
      </c>
      <c r="E695" s="77"/>
      <c r="F695" s="77">
        <v>2</v>
      </c>
      <c r="G695" s="77">
        <v>1</v>
      </c>
      <c r="H695" s="54" t="s">
        <v>2664</v>
      </c>
      <c r="I695" s="79">
        <v>11600000</v>
      </c>
      <c r="J695" s="77" t="s">
        <v>178</v>
      </c>
      <c r="K695" s="77"/>
    </row>
    <row r="696" spans="1:11" x14ac:dyDescent="0.25">
      <c r="A696" s="77">
        <v>67</v>
      </c>
      <c r="B696" s="78" t="s">
        <v>573</v>
      </c>
      <c r="C696" s="77" t="s">
        <v>220</v>
      </c>
      <c r="D696" s="167">
        <v>2</v>
      </c>
      <c r="E696" s="77"/>
      <c r="F696" s="77">
        <v>2</v>
      </c>
      <c r="G696" s="77">
        <v>2</v>
      </c>
      <c r="H696" s="54" t="s">
        <v>138</v>
      </c>
      <c r="I696" s="79">
        <v>0</v>
      </c>
      <c r="J696" s="77" t="s">
        <v>178</v>
      </c>
      <c r="K696" s="77"/>
    </row>
    <row r="697" spans="1:11" x14ac:dyDescent="0.25">
      <c r="A697" s="77">
        <v>68</v>
      </c>
      <c r="B697" s="78" t="s">
        <v>2665</v>
      </c>
      <c r="C697" s="77" t="s">
        <v>220</v>
      </c>
      <c r="D697" s="167">
        <v>12</v>
      </c>
      <c r="E697" s="77"/>
      <c r="F697" s="77">
        <v>12</v>
      </c>
      <c r="G697" s="77">
        <v>6</v>
      </c>
      <c r="H697" s="54" t="s">
        <v>2666</v>
      </c>
      <c r="I697" s="79">
        <v>9890000</v>
      </c>
      <c r="J697" s="77"/>
      <c r="K697" s="77" t="s">
        <v>174</v>
      </c>
    </row>
    <row r="698" spans="1:11" ht="30" x14ac:dyDescent="0.25">
      <c r="A698" s="77">
        <v>69</v>
      </c>
      <c r="B698" s="78" t="s">
        <v>2667</v>
      </c>
      <c r="C698" s="77" t="s">
        <v>220</v>
      </c>
      <c r="D698" s="167" t="s">
        <v>2585</v>
      </c>
      <c r="E698" s="77"/>
      <c r="F698" s="77">
        <v>1</v>
      </c>
      <c r="G698" s="77">
        <v>1</v>
      </c>
      <c r="H698" s="54" t="s">
        <v>2668</v>
      </c>
      <c r="I698" s="79">
        <v>0</v>
      </c>
      <c r="J698" s="77" t="s">
        <v>178</v>
      </c>
      <c r="K698" s="77"/>
    </row>
    <row r="699" spans="1:11" x14ac:dyDescent="0.25">
      <c r="A699" s="77">
        <v>70</v>
      </c>
      <c r="B699" s="78" t="s">
        <v>2669</v>
      </c>
      <c r="C699" s="77" t="s">
        <v>220</v>
      </c>
      <c r="D699" s="167">
        <v>2</v>
      </c>
      <c r="E699" s="77"/>
      <c r="F699" s="77">
        <v>2</v>
      </c>
      <c r="G699" s="77">
        <v>1</v>
      </c>
      <c r="H699" s="54" t="s">
        <v>2670</v>
      </c>
      <c r="I699" s="79">
        <v>0</v>
      </c>
      <c r="J699" s="77" t="s">
        <v>178</v>
      </c>
      <c r="K699" s="77"/>
    </row>
    <row r="700" spans="1:11" ht="30" x14ac:dyDescent="0.25">
      <c r="A700" s="77">
        <v>71</v>
      </c>
      <c r="B700" s="78" t="s">
        <v>574</v>
      </c>
      <c r="C700" s="77" t="s">
        <v>220</v>
      </c>
      <c r="D700" s="167" t="s">
        <v>2585</v>
      </c>
      <c r="E700" s="77"/>
      <c r="F700" s="77">
        <v>2</v>
      </c>
      <c r="G700" s="77">
        <v>1</v>
      </c>
      <c r="H700" s="54" t="s">
        <v>2671</v>
      </c>
      <c r="I700" s="79">
        <v>211500000</v>
      </c>
      <c r="J700" s="77" t="s">
        <v>178</v>
      </c>
      <c r="K700" s="77"/>
    </row>
    <row r="701" spans="1:11" ht="30" x14ac:dyDescent="0.25">
      <c r="A701" s="77">
        <v>72</v>
      </c>
      <c r="B701" s="78" t="s">
        <v>575</v>
      </c>
      <c r="C701" s="77" t="s">
        <v>576</v>
      </c>
      <c r="D701" s="167" t="s">
        <v>2585</v>
      </c>
      <c r="E701" s="77"/>
      <c r="F701" s="77">
        <v>1</v>
      </c>
      <c r="G701" s="77">
        <v>1</v>
      </c>
      <c r="H701" s="54" t="s">
        <v>2672</v>
      </c>
      <c r="I701" s="79">
        <v>99200000</v>
      </c>
      <c r="J701" s="77"/>
      <c r="K701" s="77" t="s">
        <v>174</v>
      </c>
    </row>
    <row r="702" spans="1:11" ht="30" x14ac:dyDescent="0.25">
      <c r="A702" s="77">
        <v>73</v>
      </c>
      <c r="B702" s="78" t="s">
        <v>2673</v>
      </c>
      <c r="C702" s="77" t="s">
        <v>220</v>
      </c>
      <c r="D702" s="167" t="s">
        <v>2585</v>
      </c>
      <c r="E702" s="77"/>
      <c r="F702" s="77">
        <v>4</v>
      </c>
      <c r="G702" s="77">
        <v>2</v>
      </c>
      <c r="H702" s="54" t="s">
        <v>2674</v>
      </c>
      <c r="I702" s="79">
        <v>73625000</v>
      </c>
      <c r="J702" s="77"/>
      <c r="K702" s="77" t="s">
        <v>174</v>
      </c>
    </row>
    <row r="703" spans="1:11" x14ac:dyDescent="0.25">
      <c r="A703" s="77">
        <v>74</v>
      </c>
      <c r="B703" s="78" t="s">
        <v>2675</v>
      </c>
      <c r="C703" s="77" t="s">
        <v>220</v>
      </c>
      <c r="D703" s="167">
        <v>5</v>
      </c>
      <c r="E703" s="77"/>
      <c r="F703" s="77">
        <v>5</v>
      </c>
      <c r="G703" s="77">
        <v>1</v>
      </c>
      <c r="H703" s="54" t="s">
        <v>2676</v>
      </c>
      <c r="I703" s="79">
        <v>0</v>
      </c>
      <c r="J703" s="77" t="s">
        <v>178</v>
      </c>
      <c r="K703" s="77"/>
    </row>
    <row r="704" spans="1:11" ht="30" x14ac:dyDescent="0.25">
      <c r="A704" s="77">
        <v>75</v>
      </c>
      <c r="B704" s="78" t="s">
        <v>577</v>
      </c>
      <c r="C704" s="77" t="s">
        <v>220</v>
      </c>
      <c r="D704" s="167" t="s">
        <v>2585</v>
      </c>
      <c r="E704" s="77"/>
      <c r="F704" s="77">
        <v>2</v>
      </c>
      <c r="G704" s="77">
        <v>1</v>
      </c>
      <c r="H704" s="54" t="s">
        <v>2677</v>
      </c>
      <c r="I704" s="79">
        <v>47880000</v>
      </c>
      <c r="J704" s="77"/>
      <c r="K704" s="77" t="s">
        <v>174</v>
      </c>
    </row>
    <row r="705" spans="1:11" ht="30" x14ac:dyDescent="0.25">
      <c r="A705" s="77">
        <v>76</v>
      </c>
      <c r="B705" s="78" t="s">
        <v>2678</v>
      </c>
      <c r="C705" s="77" t="s">
        <v>220</v>
      </c>
      <c r="D705" s="167" t="s">
        <v>2637</v>
      </c>
      <c r="E705" s="77"/>
      <c r="F705" s="77">
        <v>2</v>
      </c>
      <c r="G705" s="77">
        <v>1</v>
      </c>
      <c r="H705" s="54" t="s">
        <v>2679</v>
      </c>
      <c r="I705" s="79">
        <v>302400000</v>
      </c>
      <c r="J705" s="77"/>
      <c r="K705" s="77" t="s">
        <v>174</v>
      </c>
    </row>
    <row r="706" spans="1:11" ht="30" x14ac:dyDescent="0.25">
      <c r="A706" s="77">
        <v>77</v>
      </c>
      <c r="B706" s="78" t="s">
        <v>2680</v>
      </c>
      <c r="C706" s="77" t="s">
        <v>220</v>
      </c>
      <c r="D706" s="167" t="s">
        <v>2585</v>
      </c>
      <c r="E706" s="77"/>
      <c r="F706" s="77">
        <v>2</v>
      </c>
      <c r="G706" s="77">
        <v>1</v>
      </c>
      <c r="H706" s="54" t="s">
        <v>2681</v>
      </c>
      <c r="I706" s="79">
        <v>390400000</v>
      </c>
      <c r="J706" s="77"/>
      <c r="K706" s="77" t="s">
        <v>174</v>
      </c>
    </row>
    <row r="707" spans="1:11" ht="30" x14ac:dyDescent="0.25">
      <c r="A707" s="77">
        <v>78</v>
      </c>
      <c r="B707" s="78" t="s">
        <v>2682</v>
      </c>
      <c r="C707" s="77" t="s">
        <v>220</v>
      </c>
      <c r="D707" s="167" t="s">
        <v>2585</v>
      </c>
      <c r="E707" s="77"/>
      <c r="F707" s="77">
        <v>4</v>
      </c>
      <c r="G707" s="77">
        <v>2</v>
      </c>
      <c r="H707" s="54" t="s">
        <v>578</v>
      </c>
      <c r="I707" s="79">
        <v>32550000</v>
      </c>
      <c r="J707" s="77" t="s">
        <v>178</v>
      </c>
      <c r="K707" s="77"/>
    </row>
    <row r="708" spans="1:11" ht="19.5" customHeight="1" x14ac:dyDescent="0.25">
      <c r="A708" s="50" t="s">
        <v>579</v>
      </c>
      <c r="B708" s="342" t="s">
        <v>580</v>
      </c>
      <c r="C708" s="342"/>
      <c r="D708" s="342"/>
      <c r="E708" s="342"/>
      <c r="F708" s="342"/>
      <c r="G708" s="342"/>
      <c r="H708" s="342"/>
      <c r="I708" s="342"/>
      <c r="J708" s="342"/>
      <c r="K708" s="342"/>
    </row>
    <row r="709" spans="1:11" ht="19.5" customHeight="1" x14ac:dyDescent="0.25">
      <c r="A709" s="58" t="s">
        <v>0</v>
      </c>
      <c r="B709" s="337" t="s">
        <v>613</v>
      </c>
      <c r="C709" s="337"/>
      <c r="D709" s="337"/>
      <c r="E709" s="337"/>
      <c r="F709" s="337"/>
      <c r="G709" s="337"/>
      <c r="H709" s="337"/>
      <c r="I709" s="337"/>
      <c r="J709" s="337"/>
      <c r="K709" s="337"/>
    </row>
    <row r="710" spans="1:11" s="4" customFormat="1" ht="31.5" x14ac:dyDescent="0.25">
      <c r="A710" s="54">
        <v>1</v>
      </c>
      <c r="B710" s="78" t="s">
        <v>2741</v>
      </c>
      <c r="C710" s="77" t="s">
        <v>220</v>
      </c>
      <c r="D710" s="167"/>
      <c r="E710" s="77"/>
      <c r="F710" s="350">
        <v>6</v>
      </c>
      <c r="G710" s="77">
        <v>1</v>
      </c>
      <c r="H710" s="77" t="s">
        <v>2742</v>
      </c>
      <c r="I710" s="80">
        <v>317695140</v>
      </c>
      <c r="J710" s="77" t="s">
        <v>178</v>
      </c>
      <c r="K710" s="54"/>
    </row>
    <row r="711" spans="1:11" s="4" customFormat="1" x14ac:dyDescent="0.25">
      <c r="A711" s="54">
        <v>2</v>
      </c>
      <c r="B711" s="81" t="s">
        <v>2743</v>
      </c>
      <c r="C711" s="77" t="s">
        <v>220</v>
      </c>
      <c r="D711" s="167"/>
      <c r="E711" s="77"/>
      <c r="F711" s="350"/>
      <c r="G711" s="77">
        <v>1</v>
      </c>
      <c r="H711" s="54" t="s">
        <v>2744</v>
      </c>
      <c r="I711" s="80">
        <v>0</v>
      </c>
      <c r="J711" s="77" t="s">
        <v>178</v>
      </c>
      <c r="K711" s="54"/>
    </row>
    <row r="712" spans="1:11" s="4" customFormat="1" ht="31.5" x14ac:dyDescent="0.25">
      <c r="A712" s="77">
        <v>3</v>
      </c>
      <c r="B712" s="78" t="s">
        <v>2745</v>
      </c>
      <c r="C712" s="77" t="s">
        <v>220</v>
      </c>
      <c r="D712" s="167" t="s">
        <v>4</v>
      </c>
      <c r="E712" s="77"/>
      <c r="F712" s="350"/>
      <c r="G712" s="77">
        <v>1</v>
      </c>
      <c r="H712" s="54" t="s">
        <v>180</v>
      </c>
      <c r="I712" s="80">
        <v>1530765000</v>
      </c>
      <c r="J712" s="77"/>
      <c r="K712" s="54" t="s">
        <v>2746</v>
      </c>
    </row>
    <row r="713" spans="1:11" s="4" customFormat="1" ht="31.5" x14ac:dyDescent="0.25">
      <c r="A713" s="54">
        <v>4</v>
      </c>
      <c r="B713" s="78" t="s">
        <v>2747</v>
      </c>
      <c r="C713" s="77" t="s">
        <v>220</v>
      </c>
      <c r="D713" s="167"/>
      <c r="E713" s="77"/>
      <c r="F713" s="350"/>
      <c r="G713" s="77">
        <v>1</v>
      </c>
      <c r="H713" s="77" t="s">
        <v>2748</v>
      </c>
      <c r="I713" s="80">
        <v>0</v>
      </c>
      <c r="J713" s="77"/>
      <c r="K713" s="77" t="s">
        <v>2749</v>
      </c>
    </row>
    <row r="714" spans="1:11" s="4" customFormat="1" x14ac:dyDescent="0.25">
      <c r="A714" s="54">
        <v>5</v>
      </c>
      <c r="B714" s="78" t="s">
        <v>2750</v>
      </c>
      <c r="C714" s="77" t="s">
        <v>220</v>
      </c>
      <c r="D714" s="167"/>
      <c r="E714" s="77"/>
      <c r="F714" s="350"/>
      <c r="G714" s="77">
        <v>1</v>
      </c>
      <c r="H714" s="77" t="s">
        <v>2751</v>
      </c>
      <c r="I714" s="80">
        <v>618300000</v>
      </c>
      <c r="J714" s="77"/>
      <c r="K714" s="77"/>
    </row>
    <row r="715" spans="1:11" s="4" customFormat="1" x14ac:dyDescent="0.25">
      <c r="A715" s="77">
        <v>6</v>
      </c>
      <c r="B715" s="78" t="s">
        <v>2752</v>
      </c>
      <c r="C715" s="77" t="s">
        <v>220</v>
      </c>
      <c r="D715" s="349" t="s">
        <v>4</v>
      </c>
      <c r="E715" s="77"/>
      <c r="F715" s="350">
        <v>6</v>
      </c>
      <c r="G715" s="77">
        <v>1</v>
      </c>
      <c r="H715" s="77" t="s">
        <v>2753</v>
      </c>
      <c r="I715" s="80">
        <v>0</v>
      </c>
      <c r="J715" s="77" t="s">
        <v>178</v>
      </c>
      <c r="K715" s="77"/>
    </row>
    <row r="716" spans="1:11" s="4" customFormat="1" x14ac:dyDescent="0.25">
      <c r="A716" s="54">
        <v>7</v>
      </c>
      <c r="B716" s="78" t="s">
        <v>2754</v>
      </c>
      <c r="C716" s="77" t="s">
        <v>220</v>
      </c>
      <c r="D716" s="349"/>
      <c r="E716" s="77"/>
      <c r="F716" s="350"/>
      <c r="G716" s="77">
        <v>1</v>
      </c>
      <c r="H716" s="77" t="s">
        <v>2755</v>
      </c>
      <c r="I716" s="80">
        <v>440996400</v>
      </c>
      <c r="J716" s="77" t="s">
        <v>178</v>
      </c>
      <c r="K716" s="77"/>
    </row>
    <row r="717" spans="1:11" s="4" customFormat="1" ht="31.5" x14ac:dyDescent="0.25">
      <c r="A717" s="54">
        <v>8</v>
      </c>
      <c r="B717" s="78" t="s">
        <v>191</v>
      </c>
      <c r="C717" s="77" t="s">
        <v>220</v>
      </c>
      <c r="D717" s="349"/>
      <c r="E717" s="77"/>
      <c r="F717" s="350"/>
      <c r="G717" s="77">
        <v>1</v>
      </c>
      <c r="H717" s="77" t="s">
        <v>192</v>
      </c>
      <c r="I717" s="80">
        <v>0</v>
      </c>
      <c r="J717" s="77"/>
      <c r="K717" s="54" t="s">
        <v>2746</v>
      </c>
    </row>
    <row r="718" spans="1:11" s="4" customFormat="1" x14ac:dyDescent="0.25">
      <c r="A718" s="77">
        <v>9</v>
      </c>
      <c r="B718" s="78" t="s">
        <v>2756</v>
      </c>
      <c r="C718" s="77" t="s">
        <v>220</v>
      </c>
      <c r="D718" s="349"/>
      <c r="E718" s="77"/>
      <c r="F718" s="350"/>
      <c r="G718" s="77">
        <v>1</v>
      </c>
      <c r="H718" s="77" t="s">
        <v>2757</v>
      </c>
      <c r="I718" s="80">
        <v>427500000</v>
      </c>
      <c r="J718" s="77" t="s">
        <v>178</v>
      </c>
      <c r="K718" s="54"/>
    </row>
    <row r="719" spans="1:11" s="4" customFormat="1" ht="31.5" x14ac:dyDescent="0.25">
      <c r="A719" s="77">
        <v>10</v>
      </c>
      <c r="B719" s="78" t="s">
        <v>2758</v>
      </c>
      <c r="C719" s="77" t="s">
        <v>220</v>
      </c>
      <c r="D719" s="349"/>
      <c r="E719" s="77"/>
      <c r="F719" s="350"/>
      <c r="G719" s="77">
        <v>1</v>
      </c>
      <c r="H719" s="77"/>
      <c r="I719" s="80"/>
      <c r="J719" s="77" t="s">
        <v>178</v>
      </c>
      <c r="K719" s="54"/>
    </row>
    <row r="720" spans="1:11" s="4" customFormat="1" x14ac:dyDescent="0.25">
      <c r="A720" s="54">
        <v>10</v>
      </c>
      <c r="B720" s="78" t="s">
        <v>401</v>
      </c>
      <c r="C720" s="77" t="s">
        <v>220</v>
      </c>
      <c r="D720" s="349" t="s">
        <v>4</v>
      </c>
      <c r="E720" s="77"/>
      <c r="F720" s="350">
        <v>6</v>
      </c>
      <c r="G720" s="77">
        <v>1</v>
      </c>
      <c r="H720" s="77" t="s">
        <v>2759</v>
      </c>
      <c r="I720" s="80">
        <v>1638000000</v>
      </c>
      <c r="J720" s="77"/>
      <c r="K720" s="77" t="s">
        <v>2760</v>
      </c>
    </row>
    <row r="721" spans="1:11" s="4" customFormat="1" x14ac:dyDescent="0.25">
      <c r="A721" s="54">
        <v>11</v>
      </c>
      <c r="B721" s="78" t="s">
        <v>2362</v>
      </c>
      <c r="C721" s="77" t="s">
        <v>220</v>
      </c>
      <c r="D721" s="349"/>
      <c r="E721" s="77"/>
      <c r="F721" s="350"/>
      <c r="G721" s="77">
        <v>1</v>
      </c>
      <c r="H721" s="77" t="s">
        <v>2761</v>
      </c>
      <c r="I721" s="80">
        <v>747000000</v>
      </c>
      <c r="J721" s="77"/>
      <c r="K721" s="54" t="s">
        <v>2762</v>
      </c>
    </row>
    <row r="722" spans="1:11" s="4" customFormat="1" x14ac:dyDescent="0.25">
      <c r="A722" s="77">
        <v>12</v>
      </c>
      <c r="B722" s="81" t="s">
        <v>404</v>
      </c>
      <c r="C722" s="77" t="s">
        <v>220</v>
      </c>
      <c r="D722" s="349" t="s">
        <v>4</v>
      </c>
      <c r="E722" s="77"/>
      <c r="F722" s="350">
        <v>4</v>
      </c>
      <c r="G722" s="77">
        <v>1</v>
      </c>
      <c r="H722" s="54" t="s">
        <v>2763</v>
      </c>
      <c r="I722" s="80">
        <v>494550000</v>
      </c>
      <c r="J722" s="54" t="s">
        <v>2764</v>
      </c>
      <c r="K722" s="77"/>
    </row>
    <row r="723" spans="1:11" s="4" customFormat="1" x14ac:dyDescent="0.25">
      <c r="A723" s="54">
        <v>13</v>
      </c>
      <c r="B723" s="81" t="s">
        <v>404</v>
      </c>
      <c r="C723" s="77" t="s">
        <v>220</v>
      </c>
      <c r="D723" s="349"/>
      <c r="E723" s="77"/>
      <c r="F723" s="350"/>
      <c r="G723" s="77">
        <v>1</v>
      </c>
      <c r="H723" s="54" t="s">
        <v>914</v>
      </c>
      <c r="I723" s="80">
        <v>517482000</v>
      </c>
      <c r="J723" s="77"/>
      <c r="K723" s="54" t="s">
        <v>2765</v>
      </c>
    </row>
    <row r="724" spans="1:11" s="4" customFormat="1" x14ac:dyDescent="0.25">
      <c r="A724" s="54">
        <v>14</v>
      </c>
      <c r="B724" s="81" t="s">
        <v>2766</v>
      </c>
      <c r="C724" s="77" t="s">
        <v>220</v>
      </c>
      <c r="D724" s="349">
        <v>11</v>
      </c>
      <c r="E724" s="77"/>
      <c r="F724" s="350">
        <v>8</v>
      </c>
      <c r="G724" s="77">
        <v>1</v>
      </c>
      <c r="H724" s="54" t="s">
        <v>2596</v>
      </c>
      <c r="I724" s="80">
        <v>203065200</v>
      </c>
      <c r="J724" s="77"/>
      <c r="K724" s="54"/>
    </row>
    <row r="725" spans="1:11" s="4" customFormat="1" x14ac:dyDescent="0.25">
      <c r="A725" s="77">
        <v>15</v>
      </c>
      <c r="B725" s="81" t="s">
        <v>2767</v>
      </c>
      <c r="C725" s="77" t="s">
        <v>220</v>
      </c>
      <c r="D725" s="349"/>
      <c r="E725" s="77"/>
      <c r="F725" s="350"/>
      <c r="G725" s="77">
        <v>1</v>
      </c>
      <c r="H725" s="54" t="s">
        <v>2596</v>
      </c>
      <c r="I725" s="80">
        <v>0</v>
      </c>
      <c r="J725" s="77"/>
      <c r="K725" s="54"/>
    </row>
    <row r="726" spans="1:11" s="4" customFormat="1" x14ac:dyDescent="0.25">
      <c r="A726" s="54">
        <v>16</v>
      </c>
      <c r="B726" s="81" t="s">
        <v>2768</v>
      </c>
      <c r="C726" s="77" t="s">
        <v>220</v>
      </c>
      <c r="D726" s="349"/>
      <c r="E726" s="77"/>
      <c r="F726" s="350"/>
      <c r="G726" s="77">
        <v>1</v>
      </c>
      <c r="H726" s="54" t="s">
        <v>412</v>
      </c>
      <c r="I726" s="80">
        <v>565231289.39999998</v>
      </c>
      <c r="J726" s="77"/>
      <c r="K726" s="54" t="s">
        <v>2607</v>
      </c>
    </row>
    <row r="727" spans="1:11" s="4" customFormat="1" x14ac:dyDescent="0.25">
      <c r="A727" s="54">
        <v>17</v>
      </c>
      <c r="B727" s="81" t="s">
        <v>2769</v>
      </c>
      <c r="C727" s="77" t="s">
        <v>220</v>
      </c>
      <c r="D727" s="349"/>
      <c r="E727" s="77"/>
      <c r="F727" s="350"/>
      <c r="G727" s="77">
        <v>1</v>
      </c>
      <c r="H727" s="54" t="s">
        <v>2770</v>
      </c>
      <c r="I727" s="80">
        <v>145800000</v>
      </c>
      <c r="J727" s="77"/>
      <c r="K727" s="54" t="s">
        <v>2762</v>
      </c>
    </row>
    <row r="728" spans="1:11" s="4" customFormat="1" x14ac:dyDescent="0.25">
      <c r="A728" s="77">
        <v>18</v>
      </c>
      <c r="B728" s="81" t="s">
        <v>2768</v>
      </c>
      <c r="C728" s="77" t="s">
        <v>220</v>
      </c>
      <c r="D728" s="349"/>
      <c r="E728" s="77"/>
      <c r="F728" s="350"/>
      <c r="G728" s="77">
        <v>1</v>
      </c>
      <c r="H728" s="54" t="s">
        <v>412</v>
      </c>
      <c r="I728" s="80">
        <v>565231289.39999998</v>
      </c>
      <c r="J728" s="77"/>
      <c r="K728" s="54" t="s">
        <v>2607</v>
      </c>
    </row>
    <row r="729" spans="1:11" s="4" customFormat="1" x14ac:dyDescent="0.25">
      <c r="A729" s="54">
        <v>19</v>
      </c>
      <c r="B729" s="81" t="s">
        <v>2771</v>
      </c>
      <c r="C729" s="77" t="s">
        <v>220</v>
      </c>
      <c r="D729" s="349"/>
      <c r="E729" s="77"/>
      <c r="F729" s="350"/>
      <c r="G729" s="77">
        <v>1</v>
      </c>
      <c r="H729" s="54" t="s">
        <v>2772</v>
      </c>
      <c r="I729" s="80">
        <v>458010000</v>
      </c>
      <c r="J729" s="77" t="s">
        <v>178</v>
      </c>
      <c r="K729" s="54"/>
    </row>
    <row r="730" spans="1:11" s="4" customFormat="1" x14ac:dyDescent="0.25">
      <c r="A730" s="54">
        <v>20</v>
      </c>
      <c r="B730" s="81" t="s">
        <v>2773</v>
      </c>
      <c r="C730" s="77" t="s">
        <v>220</v>
      </c>
      <c r="D730" s="349">
        <v>3</v>
      </c>
      <c r="E730" s="77"/>
      <c r="F730" s="350">
        <v>4</v>
      </c>
      <c r="G730" s="77">
        <v>1</v>
      </c>
      <c r="H730" s="54">
        <v>1160805503</v>
      </c>
      <c r="I730" s="80">
        <v>0</v>
      </c>
      <c r="J730" s="77" t="s">
        <v>178</v>
      </c>
      <c r="K730" s="54"/>
    </row>
    <row r="731" spans="1:11" s="4" customFormat="1" x14ac:dyDescent="0.25">
      <c r="A731" s="77">
        <v>21</v>
      </c>
      <c r="B731" s="81" t="s">
        <v>2773</v>
      </c>
      <c r="C731" s="77" t="s">
        <v>220</v>
      </c>
      <c r="D731" s="349"/>
      <c r="E731" s="77"/>
      <c r="F731" s="350"/>
      <c r="G731" s="77">
        <v>1</v>
      </c>
      <c r="H731" s="54" t="s">
        <v>2774</v>
      </c>
      <c r="I731" s="80">
        <v>478534891.05000001</v>
      </c>
      <c r="J731" s="77"/>
      <c r="K731" s="54" t="s">
        <v>2607</v>
      </c>
    </row>
    <row r="732" spans="1:11" s="4" customFormat="1" x14ac:dyDescent="0.25">
      <c r="A732" s="54">
        <v>22</v>
      </c>
      <c r="B732" s="81" t="s">
        <v>42</v>
      </c>
      <c r="C732" s="77" t="s">
        <v>220</v>
      </c>
      <c r="D732" s="349">
        <v>16</v>
      </c>
      <c r="E732" s="77"/>
      <c r="F732" s="350">
        <v>23</v>
      </c>
      <c r="G732" s="77">
        <v>1</v>
      </c>
      <c r="H732" s="54" t="s">
        <v>2775</v>
      </c>
      <c r="I732" s="80">
        <v>43200000</v>
      </c>
      <c r="J732" s="77"/>
      <c r="K732" s="54" t="s">
        <v>2765</v>
      </c>
    </row>
    <row r="733" spans="1:11" s="4" customFormat="1" x14ac:dyDescent="0.25">
      <c r="A733" s="54">
        <v>23</v>
      </c>
      <c r="B733" s="81" t="s">
        <v>2776</v>
      </c>
      <c r="C733" s="77" t="s">
        <v>220</v>
      </c>
      <c r="D733" s="349"/>
      <c r="E733" s="77"/>
      <c r="F733" s="350"/>
      <c r="G733" s="77">
        <v>2</v>
      </c>
      <c r="H733" s="54" t="s">
        <v>2777</v>
      </c>
      <c r="I733" s="80">
        <v>242280000</v>
      </c>
      <c r="J733" s="77"/>
      <c r="K733" s="54" t="s">
        <v>2762</v>
      </c>
    </row>
    <row r="734" spans="1:11" s="4" customFormat="1" x14ac:dyDescent="0.25">
      <c r="A734" s="77">
        <v>24</v>
      </c>
      <c r="B734" s="81" t="s">
        <v>42</v>
      </c>
      <c r="C734" s="77" t="s">
        <v>220</v>
      </c>
      <c r="D734" s="349"/>
      <c r="E734" s="77"/>
      <c r="F734" s="350"/>
      <c r="G734" s="77">
        <v>1</v>
      </c>
      <c r="H734" s="54" t="s">
        <v>2775</v>
      </c>
      <c r="I734" s="80">
        <v>43200000</v>
      </c>
      <c r="J734" s="77"/>
      <c r="K734" s="54" t="s">
        <v>2765</v>
      </c>
    </row>
    <row r="735" spans="1:11" s="4" customFormat="1" x14ac:dyDescent="0.25">
      <c r="A735" s="54">
        <v>25</v>
      </c>
      <c r="B735" s="81" t="s">
        <v>2778</v>
      </c>
      <c r="C735" s="77" t="s">
        <v>220</v>
      </c>
      <c r="D735" s="349"/>
      <c r="E735" s="77"/>
      <c r="F735" s="350"/>
      <c r="G735" s="77">
        <v>1</v>
      </c>
      <c r="H735" s="54" t="s">
        <v>2779</v>
      </c>
      <c r="I735" s="80">
        <v>229446000</v>
      </c>
      <c r="J735" s="77"/>
      <c r="K735" s="54" t="s">
        <v>2607</v>
      </c>
    </row>
    <row r="736" spans="1:11" s="4" customFormat="1" x14ac:dyDescent="0.25">
      <c r="A736" s="54">
        <v>26</v>
      </c>
      <c r="B736" s="81" t="s">
        <v>2780</v>
      </c>
      <c r="C736" s="77" t="s">
        <v>220</v>
      </c>
      <c r="D736" s="349"/>
      <c r="E736" s="77"/>
      <c r="F736" s="350"/>
      <c r="G736" s="77">
        <v>2</v>
      </c>
      <c r="H736" s="54" t="s">
        <v>2781</v>
      </c>
      <c r="I736" s="80">
        <v>149151288</v>
      </c>
      <c r="J736" s="77"/>
      <c r="K736" s="54" t="s">
        <v>2607</v>
      </c>
    </row>
    <row r="737" spans="1:11" s="4" customFormat="1" x14ac:dyDescent="0.25">
      <c r="A737" s="77">
        <v>27</v>
      </c>
      <c r="B737" s="81" t="s">
        <v>2776</v>
      </c>
      <c r="C737" s="77" t="s">
        <v>220</v>
      </c>
      <c r="D737" s="349"/>
      <c r="E737" s="77"/>
      <c r="F737" s="350"/>
      <c r="G737" s="77">
        <v>2</v>
      </c>
      <c r="H737" s="54" t="s">
        <v>2777</v>
      </c>
      <c r="I737" s="80">
        <v>242280000</v>
      </c>
      <c r="J737" s="77"/>
      <c r="K737" s="54" t="s">
        <v>2762</v>
      </c>
    </row>
    <row r="738" spans="1:11" s="4" customFormat="1" x14ac:dyDescent="0.25">
      <c r="A738" s="54">
        <v>28</v>
      </c>
      <c r="B738" s="78" t="s">
        <v>2782</v>
      </c>
      <c r="C738" s="77" t="s">
        <v>220</v>
      </c>
      <c r="D738" s="349">
        <v>20</v>
      </c>
      <c r="E738" s="77"/>
      <c r="F738" s="350">
        <v>28</v>
      </c>
      <c r="G738" s="77">
        <v>2</v>
      </c>
      <c r="H738" s="54" t="s">
        <v>2783</v>
      </c>
      <c r="I738" s="80">
        <v>0</v>
      </c>
      <c r="J738" s="77"/>
      <c r="K738" s="54" t="s">
        <v>2784</v>
      </c>
    </row>
    <row r="739" spans="1:11" s="4" customFormat="1" x14ac:dyDescent="0.25">
      <c r="A739" s="54">
        <v>29</v>
      </c>
      <c r="B739" s="78" t="s">
        <v>2782</v>
      </c>
      <c r="C739" s="77" t="s">
        <v>220</v>
      </c>
      <c r="D739" s="349"/>
      <c r="E739" s="77"/>
      <c r="F739" s="350"/>
      <c r="G739" s="77">
        <v>2</v>
      </c>
      <c r="H739" s="77" t="s">
        <v>2481</v>
      </c>
      <c r="I739" s="80">
        <v>24853500</v>
      </c>
      <c r="J739" s="77"/>
      <c r="K739" s="54" t="s">
        <v>2607</v>
      </c>
    </row>
    <row r="740" spans="1:11" s="4" customFormat="1" x14ac:dyDescent="0.25">
      <c r="A740" s="77">
        <v>30</v>
      </c>
      <c r="B740" s="78" t="s">
        <v>2782</v>
      </c>
      <c r="C740" s="77" t="s">
        <v>220</v>
      </c>
      <c r="D740" s="349"/>
      <c r="E740" s="77"/>
      <c r="F740" s="350"/>
      <c r="G740" s="77">
        <v>2</v>
      </c>
      <c r="H740" s="77" t="s">
        <v>2785</v>
      </c>
      <c r="I740" s="80">
        <v>0</v>
      </c>
      <c r="J740" s="77"/>
      <c r="K740" s="54" t="s">
        <v>2786</v>
      </c>
    </row>
    <row r="741" spans="1:11" s="4" customFormat="1" x14ac:dyDescent="0.25">
      <c r="A741" s="54">
        <v>31</v>
      </c>
      <c r="B741" s="78" t="s">
        <v>2782</v>
      </c>
      <c r="C741" s="77" t="s">
        <v>220</v>
      </c>
      <c r="D741" s="349"/>
      <c r="E741" s="77"/>
      <c r="F741" s="350"/>
      <c r="G741" s="77">
        <v>2</v>
      </c>
      <c r="H741" s="77" t="s">
        <v>916</v>
      </c>
      <c r="I741" s="80">
        <v>34200000</v>
      </c>
      <c r="J741" s="77"/>
      <c r="K741" s="54" t="s">
        <v>2762</v>
      </c>
    </row>
    <row r="742" spans="1:11" s="4" customFormat="1" x14ac:dyDescent="0.25">
      <c r="A742" s="54">
        <v>32</v>
      </c>
      <c r="B742" s="81" t="s">
        <v>496</v>
      </c>
      <c r="C742" s="77" t="s">
        <v>220</v>
      </c>
      <c r="D742" s="349">
        <v>24</v>
      </c>
      <c r="E742" s="77"/>
      <c r="F742" s="350">
        <v>30</v>
      </c>
      <c r="G742" s="77">
        <v>2</v>
      </c>
      <c r="H742" s="77" t="s">
        <v>2787</v>
      </c>
      <c r="I742" s="80">
        <v>40500000</v>
      </c>
      <c r="J742" s="77"/>
      <c r="K742" s="54" t="s">
        <v>2762</v>
      </c>
    </row>
    <row r="743" spans="1:11" s="4" customFormat="1" x14ac:dyDescent="0.25">
      <c r="A743" s="77">
        <v>33</v>
      </c>
      <c r="B743" s="81" t="s">
        <v>496</v>
      </c>
      <c r="C743" s="77" t="s">
        <v>220</v>
      </c>
      <c r="D743" s="349"/>
      <c r="E743" s="77"/>
      <c r="F743" s="350"/>
      <c r="G743" s="77">
        <v>2</v>
      </c>
      <c r="H743" s="77" t="s">
        <v>2483</v>
      </c>
      <c r="I743" s="80">
        <v>32489100</v>
      </c>
      <c r="J743" s="77"/>
      <c r="K743" s="54" t="s">
        <v>2784</v>
      </c>
    </row>
    <row r="744" spans="1:11" s="4" customFormat="1" x14ac:dyDescent="0.25">
      <c r="A744" s="54">
        <v>34</v>
      </c>
      <c r="B744" s="81" t="s">
        <v>936</v>
      </c>
      <c r="C744" s="77" t="s">
        <v>220</v>
      </c>
      <c r="D744" s="349" t="s">
        <v>4</v>
      </c>
      <c r="E744" s="77"/>
      <c r="F744" s="350">
        <v>5</v>
      </c>
      <c r="G744" s="77">
        <v>1</v>
      </c>
      <c r="H744" s="54" t="s">
        <v>2788</v>
      </c>
      <c r="I744" s="80">
        <v>67500000</v>
      </c>
      <c r="J744" s="77"/>
      <c r="K744" s="54" t="s">
        <v>2789</v>
      </c>
    </row>
    <row r="745" spans="1:11" s="4" customFormat="1" x14ac:dyDescent="0.25">
      <c r="A745" s="54">
        <v>35</v>
      </c>
      <c r="B745" s="81" t="s">
        <v>231</v>
      </c>
      <c r="C745" s="77" t="s">
        <v>220</v>
      </c>
      <c r="D745" s="349"/>
      <c r="E745" s="77"/>
      <c r="F745" s="350"/>
      <c r="G745" s="77">
        <v>2</v>
      </c>
      <c r="H745" s="54" t="s">
        <v>230</v>
      </c>
      <c r="I745" s="80">
        <v>229050000</v>
      </c>
      <c r="J745" s="77"/>
      <c r="K745" s="54" t="s">
        <v>2607</v>
      </c>
    </row>
    <row r="746" spans="1:11" s="4" customFormat="1" x14ac:dyDescent="0.25">
      <c r="A746" s="77">
        <v>36</v>
      </c>
      <c r="B746" s="78" t="s">
        <v>936</v>
      </c>
      <c r="C746" s="77" t="s">
        <v>220</v>
      </c>
      <c r="D746" s="349"/>
      <c r="E746" s="77"/>
      <c r="F746" s="350"/>
      <c r="G746" s="77">
        <v>1</v>
      </c>
      <c r="H746" s="77">
        <v>120</v>
      </c>
      <c r="I746" s="80"/>
      <c r="J746" s="77" t="s">
        <v>178</v>
      </c>
      <c r="K746" s="54"/>
    </row>
    <row r="747" spans="1:11" s="4" customFormat="1" x14ac:dyDescent="0.25">
      <c r="A747" s="54">
        <v>37</v>
      </c>
      <c r="B747" s="81" t="s">
        <v>936</v>
      </c>
      <c r="C747" s="77" t="s">
        <v>220</v>
      </c>
      <c r="D747" s="349"/>
      <c r="E747" s="77"/>
      <c r="F747" s="350"/>
      <c r="G747" s="77">
        <v>1</v>
      </c>
      <c r="H747" s="77"/>
      <c r="I747" s="80"/>
      <c r="J747" s="77" t="s">
        <v>178</v>
      </c>
      <c r="K747" s="54"/>
    </row>
    <row r="748" spans="1:11" s="4" customFormat="1" ht="31.5" x14ac:dyDescent="0.25">
      <c r="A748" s="54">
        <v>38</v>
      </c>
      <c r="B748" s="81" t="s">
        <v>2790</v>
      </c>
      <c r="C748" s="77" t="s">
        <v>220</v>
      </c>
      <c r="D748" s="167" t="s">
        <v>4</v>
      </c>
      <c r="E748" s="77"/>
      <c r="F748" s="77">
        <v>3</v>
      </c>
      <c r="G748" s="77">
        <v>1</v>
      </c>
      <c r="H748" s="54" t="s">
        <v>2791</v>
      </c>
      <c r="I748" s="80">
        <v>153450000</v>
      </c>
      <c r="J748" s="77"/>
      <c r="K748" s="54" t="s">
        <v>2607</v>
      </c>
    </row>
    <row r="749" spans="1:11" s="4" customFormat="1" ht="31.5" x14ac:dyDescent="0.25">
      <c r="A749" s="77">
        <v>39</v>
      </c>
      <c r="B749" s="81" t="s">
        <v>2792</v>
      </c>
      <c r="C749" s="77" t="s">
        <v>220</v>
      </c>
      <c r="D749" s="167" t="s">
        <v>4</v>
      </c>
      <c r="E749" s="77"/>
      <c r="F749" s="77">
        <v>2</v>
      </c>
      <c r="G749" s="77">
        <v>1</v>
      </c>
      <c r="H749" s="54" t="s">
        <v>2793</v>
      </c>
      <c r="I749" s="80">
        <v>1588873607.0999999</v>
      </c>
      <c r="J749" s="77"/>
      <c r="K749" s="54" t="s">
        <v>2607</v>
      </c>
    </row>
    <row r="750" spans="1:11" s="4" customFormat="1" x14ac:dyDescent="0.25">
      <c r="A750" s="54">
        <v>40</v>
      </c>
      <c r="B750" s="78" t="s">
        <v>2794</v>
      </c>
      <c r="C750" s="77" t="s">
        <v>220</v>
      </c>
      <c r="D750" s="349" t="s">
        <v>4</v>
      </c>
      <c r="E750" s="77"/>
      <c r="F750" s="350">
        <v>5</v>
      </c>
      <c r="G750" s="77">
        <v>1</v>
      </c>
      <c r="H750" s="77" t="s">
        <v>2795</v>
      </c>
      <c r="I750" s="80"/>
      <c r="J750" s="77"/>
      <c r="K750" s="54" t="s">
        <v>2786</v>
      </c>
    </row>
    <row r="751" spans="1:11" s="4" customFormat="1" x14ac:dyDescent="0.25">
      <c r="A751" s="54">
        <v>41</v>
      </c>
      <c r="B751" s="78" t="s">
        <v>2796</v>
      </c>
      <c r="C751" s="77" t="s">
        <v>220</v>
      </c>
      <c r="D751" s="349"/>
      <c r="E751" s="77"/>
      <c r="F751" s="350"/>
      <c r="G751" s="77">
        <v>2</v>
      </c>
      <c r="H751" s="77" t="s">
        <v>2797</v>
      </c>
      <c r="I751" s="80">
        <v>155700000</v>
      </c>
      <c r="J751" s="77"/>
      <c r="K751" s="54" t="s">
        <v>2607</v>
      </c>
    </row>
    <row r="752" spans="1:11" s="4" customFormat="1" x14ac:dyDescent="0.25">
      <c r="A752" s="77">
        <v>42</v>
      </c>
      <c r="B752" s="81" t="s">
        <v>2798</v>
      </c>
      <c r="C752" s="77" t="s">
        <v>220</v>
      </c>
      <c r="D752" s="349"/>
      <c r="E752" s="77"/>
      <c r="F752" s="350"/>
      <c r="G752" s="77">
        <v>1</v>
      </c>
      <c r="H752" s="77"/>
      <c r="I752" s="80">
        <v>37368990</v>
      </c>
      <c r="J752" s="77"/>
      <c r="K752" s="54" t="s">
        <v>2784</v>
      </c>
    </row>
    <row r="753" spans="1:11" s="4" customFormat="1" x14ac:dyDescent="0.25">
      <c r="A753" s="54">
        <v>43</v>
      </c>
      <c r="B753" s="81" t="s">
        <v>2799</v>
      </c>
      <c r="C753" s="77" t="s">
        <v>220</v>
      </c>
      <c r="D753" s="349"/>
      <c r="E753" s="77"/>
      <c r="F753" s="350"/>
      <c r="G753" s="77">
        <v>1</v>
      </c>
      <c r="H753" s="77" t="s">
        <v>435</v>
      </c>
      <c r="I753" s="80">
        <v>342906160</v>
      </c>
      <c r="J753" s="77"/>
      <c r="K753" s="54" t="s">
        <v>2607</v>
      </c>
    </row>
    <row r="754" spans="1:11" s="4" customFormat="1" x14ac:dyDescent="0.25">
      <c r="A754" s="54">
        <v>44</v>
      </c>
      <c r="B754" s="81" t="s">
        <v>2800</v>
      </c>
      <c r="C754" s="77" t="s">
        <v>220</v>
      </c>
      <c r="D754" s="349" t="s">
        <v>4</v>
      </c>
      <c r="E754" s="77"/>
      <c r="F754" s="350">
        <v>5</v>
      </c>
      <c r="G754" s="77">
        <v>1</v>
      </c>
      <c r="H754" s="54" t="s">
        <v>2801</v>
      </c>
      <c r="I754" s="80">
        <v>88200000</v>
      </c>
      <c r="J754" s="77"/>
      <c r="K754" s="54" t="s">
        <v>2786</v>
      </c>
    </row>
    <row r="755" spans="1:11" s="4" customFormat="1" x14ac:dyDescent="0.25">
      <c r="A755" s="77">
        <v>45</v>
      </c>
      <c r="B755" s="78" t="s">
        <v>2802</v>
      </c>
      <c r="C755" s="77" t="s">
        <v>220</v>
      </c>
      <c r="D755" s="349"/>
      <c r="E755" s="77"/>
      <c r="F755" s="350"/>
      <c r="G755" s="77">
        <v>2</v>
      </c>
      <c r="H755" s="54"/>
      <c r="I755" s="80">
        <v>27303283</v>
      </c>
      <c r="J755" s="77" t="s">
        <v>178</v>
      </c>
      <c r="K755" s="54"/>
    </row>
    <row r="756" spans="1:11" s="4" customFormat="1" x14ac:dyDescent="0.25">
      <c r="A756" s="54">
        <v>46</v>
      </c>
      <c r="B756" s="81" t="s">
        <v>55</v>
      </c>
      <c r="C756" s="77" t="s">
        <v>220</v>
      </c>
      <c r="D756" s="349"/>
      <c r="E756" s="77"/>
      <c r="F756" s="350"/>
      <c r="G756" s="77">
        <v>1</v>
      </c>
      <c r="H756" s="77" t="s">
        <v>2803</v>
      </c>
      <c r="I756" s="80">
        <v>84600000</v>
      </c>
      <c r="J756" s="77"/>
      <c r="K756" s="54" t="s">
        <v>2786</v>
      </c>
    </row>
    <row r="757" spans="1:11" s="4" customFormat="1" x14ac:dyDescent="0.25">
      <c r="A757" s="54">
        <v>47</v>
      </c>
      <c r="B757" s="78" t="s">
        <v>917</v>
      </c>
      <c r="C757" s="77" t="s">
        <v>220</v>
      </c>
      <c r="D757" s="349">
        <v>9</v>
      </c>
      <c r="E757" s="77"/>
      <c r="F757" s="350">
        <v>9</v>
      </c>
      <c r="G757" s="77">
        <v>1</v>
      </c>
      <c r="H757" s="77" t="s">
        <v>2804</v>
      </c>
      <c r="I757" s="79">
        <v>32000000</v>
      </c>
      <c r="J757" s="54" t="s">
        <v>2805</v>
      </c>
      <c r="K757" s="54"/>
    </row>
    <row r="758" spans="1:11" s="4" customFormat="1" ht="31.5" x14ac:dyDescent="0.25">
      <c r="A758" s="77">
        <v>48</v>
      </c>
      <c r="B758" s="81" t="s">
        <v>2806</v>
      </c>
      <c r="C758" s="77" t="s">
        <v>220</v>
      </c>
      <c r="D758" s="349"/>
      <c r="E758" s="77"/>
      <c r="F758" s="350"/>
      <c r="G758" s="77">
        <v>1</v>
      </c>
      <c r="H758" s="54" t="s">
        <v>2807</v>
      </c>
      <c r="I758" s="82">
        <v>63987000</v>
      </c>
      <c r="J758" s="54" t="s">
        <v>2607</v>
      </c>
      <c r="K758" s="54"/>
    </row>
    <row r="759" spans="1:11" s="4" customFormat="1" ht="31.5" x14ac:dyDescent="0.25">
      <c r="A759" s="54">
        <v>49</v>
      </c>
      <c r="B759" s="78" t="s">
        <v>918</v>
      </c>
      <c r="C759" s="77" t="s">
        <v>220</v>
      </c>
      <c r="D759" s="349"/>
      <c r="E759" s="77"/>
      <c r="F759" s="350"/>
      <c r="G759" s="77">
        <v>1</v>
      </c>
      <c r="H759" s="77" t="s">
        <v>60</v>
      </c>
      <c r="I759" s="83" t="s">
        <v>2808</v>
      </c>
      <c r="J759" s="54" t="s">
        <v>2809</v>
      </c>
      <c r="K759" s="54"/>
    </row>
    <row r="760" spans="1:11" s="4" customFormat="1" ht="63" x14ac:dyDescent="0.25">
      <c r="A760" s="54">
        <v>50</v>
      </c>
      <c r="B760" s="78" t="s">
        <v>918</v>
      </c>
      <c r="C760" s="77" t="s">
        <v>220</v>
      </c>
      <c r="D760" s="349"/>
      <c r="E760" s="77"/>
      <c r="F760" s="350"/>
      <c r="G760" s="77">
        <v>1</v>
      </c>
      <c r="H760" s="77" t="s">
        <v>2810</v>
      </c>
      <c r="I760" s="83" t="s">
        <v>2811</v>
      </c>
      <c r="J760" s="77" t="s">
        <v>2812</v>
      </c>
      <c r="K760" s="54"/>
    </row>
    <row r="761" spans="1:11" s="4" customFormat="1" ht="63" x14ac:dyDescent="0.25">
      <c r="A761" s="77">
        <v>51</v>
      </c>
      <c r="B761" s="78" t="s">
        <v>2813</v>
      </c>
      <c r="C761" s="77" t="s">
        <v>220</v>
      </c>
      <c r="D761" s="349"/>
      <c r="E761" s="77"/>
      <c r="F761" s="350"/>
      <c r="G761" s="77">
        <v>1</v>
      </c>
      <c r="H761" s="77" t="s">
        <v>2814</v>
      </c>
      <c r="I761" s="83">
        <v>0</v>
      </c>
      <c r="J761" s="77" t="s">
        <v>2812</v>
      </c>
      <c r="K761" s="54"/>
    </row>
    <row r="762" spans="1:11" s="4" customFormat="1" ht="30" x14ac:dyDescent="0.25">
      <c r="A762" s="54">
        <v>52</v>
      </c>
      <c r="B762" s="78" t="s">
        <v>2815</v>
      </c>
      <c r="C762" s="77" t="s">
        <v>220</v>
      </c>
      <c r="D762" s="167" t="s">
        <v>4</v>
      </c>
      <c r="E762" s="77"/>
      <c r="F762" s="77">
        <v>1</v>
      </c>
      <c r="G762" s="77">
        <v>1</v>
      </c>
      <c r="H762" s="77" t="s">
        <v>2816</v>
      </c>
      <c r="I762" s="80">
        <v>44100000</v>
      </c>
      <c r="J762" s="54"/>
      <c r="K762" s="54" t="s">
        <v>2789</v>
      </c>
    </row>
    <row r="763" spans="1:11" s="4" customFormat="1" ht="30" x14ac:dyDescent="0.25">
      <c r="A763" s="77">
        <v>53</v>
      </c>
      <c r="B763" s="78" t="s">
        <v>2817</v>
      </c>
      <c r="C763" s="77" t="s">
        <v>220</v>
      </c>
      <c r="D763" s="167" t="s">
        <v>4</v>
      </c>
      <c r="E763" s="77"/>
      <c r="F763" s="77">
        <v>1</v>
      </c>
      <c r="G763" s="77">
        <v>1</v>
      </c>
      <c r="H763" s="77" t="s">
        <v>2818</v>
      </c>
      <c r="I763" s="80">
        <v>82782000</v>
      </c>
      <c r="J763" s="77"/>
      <c r="K763" s="54" t="s">
        <v>2819</v>
      </c>
    </row>
    <row r="764" spans="1:11" s="4" customFormat="1" ht="31.5" x14ac:dyDescent="0.25">
      <c r="A764" s="54">
        <v>54</v>
      </c>
      <c r="B764" s="78" t="s">
        <v>2820</v>
      </c>
      <c r="C764" s="77" t="s">
        <v>220</v>
      </c>
      <c r="D764" s="167" t="s">
        <v>4</v>
      </c>
      <c r="E764" s="77"/>
      <c r="F764" s="77">
        <v>2</v>
      </c>
      <c r="G764" s="77">
        <v>1</v>
      </c>
      <c r="H764" s="77" t="s">
        <v>2821</v>
      </c>
      <c r="I764" s="80">
        <v>88920000</v>
      </c>
      <c r="J764" s="77"/>
      <c r="K764" s="54" t="s">
        <v>2789</v>
      </c>
    </row>
    <row r="765" spans="1:11" s="4" customFormat="1" ht="31.5" x14ac:dyDescent="0.25">
      <c r="A765" s="77">
        <v>55</v>
      </c>
      <c r="B765" s="78" t="s">
        <v>2822</v>
      </c>
      <c r="C765" s="77" t="s">
        <v>220</v>
      </c>
      <c r="D765" s="167" t="s">
        <v>4</v>
      </c>
      <c r="E765" s="77"/>
      <c r="F765" s="77">
        <v>1</v>
      </c>
      <c r="G765" s="77">
        <v>1</v>
      </c>
      <c r="H765" s="77" t="s">
        <v>2823</v>
      </c>
      <c r="I765" s="80">
        <v>2331000000</v>
      </c>
      <c r="J765" s="54"/>
      <c r="K765" s="54" t="s">
        <v>2789</v>
      </c>
    </row>
    <row r="766" spans="1:11" s="4" customFormat="1" ht="31.5" x14ac:dyDescent="0.25">
      <c r="A766" s="54">
        <v>56</v>
      </c>
      <c r="B766" s="78" t="s">
        <v>2824</v>
      </c>
      <c r="C766" s="77" t="s">
        <v>220</v>
      </c>
      <c r="D766" s="167" t="s">
        <v>4</v>
      </c>
      <c r="E766" s="77"/>
      <c r="F766" s="77">
        <v>1</v>
      </c>
      <c r="G766" s="77">
        <v>1</v>
      </c>
      <c r="H766" s="77" t="s">
        <v>2825</v>
      </c>
      <c r="I766" s="80">
        <v>2102324346.9000001</v>
      </c>
      <c r="J766" s="50"/>
      <c r="K766" s="77" t="s">
        <v>2607</v>
      </c>
    </row>
    <row r="767" spans="1:11" s="4" customFormat="1" ht="30" x14ac:dyDescent="0.25">
      <c r="A767" s="77">
        <v>57</v>
      </c>
      <c r="B767" s="78" t="s">
        <v>2826</v>
      </c>
      <c r="C767" s="77" t="s">
        <v>220</v>
      </c>
      <c r="D767" s="167" t="s">
        <v>4</v>
      </c>
      <c r="E767" s="77"/>
      <c r="F767" s="77">
        <v>1</v>
      </c>
      <c r="G767" s="77">
        <v>1</v>
      </c>
      <c r="H767" s="77" t="s">
        <v>2827</v>
      </c>
      <c r="I767" s="80">
        <v>56700000</v>
      </c>
      <c r="J767" s="77"/>
      <c r="K767" s="54" t="s">
        <v>2789</v>
      </c>
    </row>
    <row r="768" spans="1:11" s="4" customFormat="1" ht="31.5" x14ac:dyDescent="0.25">
      <c r="A768" s="54">
        <v>58</v>
      </c>
      <c r="B768" s="78" t="s">
        <v>2828</v>
      </c>
      <c r="C768" s="77" t="s">
        <v>220</v>
      </c>
      <c r="D768" s="167" t="s">
        <v>4</v>
      </c>
      <c r="E768" s="77"/>
      <c r="F768" s="77">
        <v>1</v>
      </c>
      <c r="G768" s="54">
        <v>1</v>
      </c>
      <c r="H768" s="77" t="s">
        <v>447</v>
      </c>
      <c r="I768" s="80">
        <v>386370642</v>
      </c>
      <c r="J768" s="77"/>
      <c r="K768" s="54" t="s">
        <v>2829</v>
      </c>
    </row>
    <row r="769" spans="1:11" s="4" customFormat="1" ht="30" x14ac:dyDescent="0.25">
      <c r="A769" s="77">
        <v>59</v>
      </c>
      <c r="B769" s="78" t="s">
        <v>2830</v>
      </c>
      <c r="C769" s="77" t="s">
        <v>220</v>
      </c>
      <c r="D769" s="167" t="s">
        <v>4</v>
      </c>
      <c r="E769" s="77"/>
      <c r="F769" s="77">
        <v>1</v>
      </c>
      <c r="G769" s="77">
        <v>1</v>
      </c>
      <c r="H769" s="77" t="s">
        <v>2831</v>
      </c>
      <c r="I769" s="80">
        <v>33750000</v>
      </c>
      <c r="J769" s="77"/>
      <c r="K769" s="54" t="s">
        <v>2607</v>
      </c>
    </row>
    <row r="770" spans="1:11" s="4" customFormat="1" ht="30" x14ac:dyDescent="0.25">
      <c r="A770" s="54">
        <v>60</v>
      </c>
      <c r="B770" s="78" t="s">
        <v>419</v>
      </c>
      <c r="C770" s="77" t="s">
        <v>220</v>
      </c>
      <c r="D770" s="167" t="s">
        <v>4</v>
      </c>
      <c r="E770" s="77"/>
      <c r="F770" s="77">
        <v>5</v>
      </c>
      <c r="G770" s="77">
        <v>3</v>
      </c>
      <c r="H770" s="77" t="s">
        <v>258</v>
      </c>
      <c r="I770" s="80">
        <v>98217467</v>
      </c>
      <c r="J770" s="77"/>
      <c r="K770" s="54" t="s">
        <v>2829</v>
      </c>
    </row>
    <row r="771" spans="1:11" s="4" customFormat="1" ht="19.5" customHeight="1" x14ac:dyDescent="0.25">
      <c r="A771" s="58" t="s">
        <v>69</v>
      </c>
      <c r="B771" s="337" t="s">
        <v>617</v>
      </c>
      <c r="C771" s="337"/>
      <c r="D771" s="337"/>
      <c r="E771" s="337"/>
      <c r="F771" s="337"/>
      <c r="G771" s="337"/>
      <c r="H771" s="337"/>
      <c r="I771" s="337"/>
      <c r="J771" s="337"/>
      <c r="K771" s="337"/>
    </row>
    <row r="772" spans="1:11" s="4" customFormat="1" x14ac:dyDescent="0.25">
      <c r="A772" s="54">
        <v>61</v>
      </c>
      <c r="B772" s="81" t="s">
        <v>2832</v>
      </c>
      <c r="C772" s="77" t="s">
        <v>220</v>
      </c>
      <c r="D772" s="349">
        <v>5</v>
      </c>
      <c r="E772" s="77"/>
      <c r="F772" s="350">
        <v>29</v>
      </c>
      <c r="G772" s="77">
        <v>1</v>
      </c>
      <c r="H772" s="54" t="s">
        <v>2833</v>
      </c>
      <c r="I772" s="80">
        <v>24750000</v>
      </c>
      <c r="J772" s="77"/>
      <c r="K772" s="54" t="s">
        <v>2819</v>
      </c>
    </row>
    <row r="773" spans="1:11" s="4" customFormat="1" x14ac:dyDescent="0.25">
      <c r="A773" s="54">
        <v>62</v>
      </c>
      <c r="B773" s="81" t="s">
        <v>2834</v>
      </c>
      <c r="C773" s="77" t="s">
        <v>220</v>
      </c>
      <c r="D773" s="349"/>
      <c r="E773" s="77"/>
      <c r="F773" s="350"/>
      <c r="G773" s="77">
        <v>2</v>
      </c>
      <c r="H773" s="54" t="s">
        <v>2835</v>
      </c>
      <c r="I773" s="80">
        <v>38234700</v>
      </c>
      <c r="J773" s="77"/>
      <c r="K773" s="54" t="s">
        <v>2607</v>
      </c>
    </row>
    <row r="774" spans="1:11" s="4" customFormat="1" x14ac:dyDescent="0.25">
      <c r="A774" s="54">
        <v>63</v>
      </c>
      <c r="B774" s="81" t="s">
        <v>483</v>
      </c>
      <c r="C774" s="77" t="s">
        <v>220</v>
      </c>
      <c r="D774" s="349"/>
      <c r="E774" s="77"/>
      <c r="F774" s="350"/>
      <c r="G774" s="77">
        <v>1</v>
      </c>
      <c r="H774" s="54" t="s">
        <v>2662</v>
      </c>
      <c r="I774" s="80">
        <v>19107900</v>
      </c>
      <c r="J774" s="77"/>
      <c r="K774" s="54" t="s">
        <v>2607</v>
      </c>
    </row>
    <row r="775" spans="1:11" s="4" customFormat="1" ht="31.5" x14ac:dyDescent="0.25">
      <c r="A775" s="54">
        <v>64</v>
      </c>
      <c r="B775" s="81" t="s">
        <v>2836</v>
      </c>
      <c r="C775" s="77" t="s">
        <v>220</v>
      </c>
      <c r="D775" s="349"/>
      <c r="E775" s="77"/>
      <c r="F775" s="350"/>
      <c r="G775" s="77">
        <v>2</v>
      </c>
      <c r="H775" s="54" t="s">
        <v>2837</v>
      </c>
      <c r="I775" s="80">
        <v>12960000</v>
      </c>
      <c r="J775" s="77"/>
      <c r="K775" s="54" t="s">
        <v>2762</v>
      </c>
    </row>
    <row r="776" spans="1:11" s="4" customFormat="1" x14ac:dyDescent="0.25">
      <c r="A776" s="54">
        <v>65</v>
      </c>
      <c r="B776" s="81" t="s">
        <v>2838</v>
      </c>
      <c r="C776" s="77" t="s">
        <v>220</v>
      </c>
      <c r="D776" s="349"/>
      <c r="E776" s="77"/>
      <c r="F776" s="350"/>
      <c r="G776" s="77">
        <v>1</v>
      </c>
      <c r="H776" s="54" t="s">
        <v>2839</v>
      </c>
      <c r="I776" s="80">
        <v>0</v>
      </c>
      <c r="J776" s="77"/>
      <c r="K776" s="54" t="s">
        <v>2840</v>
      </c>
    </row>
    <row r="777" spans="1:11" s="4" customFormat="1" x14ac:dyDescent="0.25">
      <c r="A777" s="54">
        <v>66</v>
      </c>
      <c r="B777" s="81" t="s">
        <v>2841</v>
      </c>
      <c r="C777" s="77" t="s">
        <v>220</v>
      </c>
      <c r="D777" s="349"/>
      <c r="E777" s="77"/>
      <c r="F777" s="350"/>
      <c r="G777" s="77">
        <v>2</v>
      </c>
      <c r="H777" s="54" t="s">
        <v>2842</v>
      </c>
      <c r="I777" s="80">
        <v>13050000</v>
      </c>
      <c r="J777" s="77"/>
      <c r="K777" s="54" t="s">
        <v>2789</v>
      </c>
    </row>
    <row r="778" spans="1:11" s="4" customFormat="1" x14ac:dyDescent="0.25">
      <c r="A778" s="54">
        <v>67</v>
      </c>
      <c r="B778" s="78" t="s">
        <v>2834</v>
      </c>
      <c r="C778" s="77" t="s">
        <v>220</v>
      </c>
      <c r="D778" s="349"/>
      <c r="E778" s="77"/>
      <c r="F778" s="350"/>
      <c r="G778" s="77">
        <v>1</v>
      </c>
      <c r="H778" s="77" t="s">
        <v>2835</v>
      </c>
      <c r="I778" s="80">
        <v>0</v>
      </c>
      <c r="J778" s="77"/>
      <c r="K778" s="54" t="s">
        <v>2607</v>
      </c>
    </row>
    <row r="779" spans="1:11" s="4" customFormat="1" x14ac:dyDescent="0.25">
      <c r="A779" s="54">
        <v>68</v>
      </c>
      <c r="B779" s="81" t="s">
        <v>573</v>
      </c>
      <c r="C779" s="77" t="s">
        <v>220</v>
      </c>
      <c r="D779" s="349">
        <v>7</v>
      </c>
      <c r="E779" s="77"/>
      <c r="F779" s="350">
        <v>31</v>
      </c>
      <c r="G779" s="77">
        <v>4</v>
      </c>
      <c r="H779" s="77" t="s">
        <v>2843</v>
      </c>
      <c r="I779" s="80">
        <v>21600000</v>
      </c>
      <c r="J779" s="77"/>
      <c r="K779" s="54" t="s">
        <v>2786</v>
      </c>
    </row>
    <row r="780" spans="1:11" s="4" customFormat="1" x14ac:dyDescent="0.25">
      <c r="A780" s="54">
        <v>69</v>
      </c>
      <c r="B780" s="81" t="s">
        <v>2844</v>
      </c>
      <c r="C780" s="77" t="s">
        <v>220</v>
      </c>
      <c r="D780" s="349"/>
      <c r="E780" s="77"/>
      <c r="F780" s="350"/>
      <c r="G780" s="77">
        <v>2</v>
      </c>
      <c r="H780" s="77" t="s">
        <v>2845</v>
      </c>
      <c r="I780" s="80">
        <v>95535000</v>
      </c>
      <c r="J780" s="77"/>
      <c r="K780" s="54" t="s">
        <v>2846</v>
      </c>
    </row>
    <row r="781" spans="1:11" s="4" customFormat="1" x14ac:dyDescent="0.25">
      <c r="A781" s="54">
        <v>70</v>
      </c>
      <c r="B781" s="81" t="s">
        <v>2847</v>
      </c>
      <c r="C781" s="77" t="s">
        <v>220</v>
      </c>
      <c r="D781" s="349"/>
      <c r="E781" s="77"/>
      <c r="F781" s="350"/>
      <c r="G781" s="77">
        <v>4</v>
      </c>
      <c r="H781" s="77" t="s">
        <v>2848</v>
      </c>
      <c r="I781" s="80">
        <v>10980000</v>
      </c>
      <c r="J781" s="77"/>
      <c r="K781" s="54" t="s">
        <v>2762</v>
      </c>
    </row>
    <row r="782" spans="1:11" s="4" customFormat="1" x14ac:dyDescent="0.25">
      <c r="A782" s="54">
        <v>71</v>
      </c>
      <c r="B782" s="81" t="s">
        <v>2849</v>
      </c>
      <c r="C782" s="77" t="s">
        <v>220</v>
      </c>
      <c r="D782" s="349"/>
      <c r="E782" s="77"/>
      <c r="F782" s="350"/>
      <c r="G782" s="77">
        <v>2</v>
      </c>
      <c r="H782" s="77" t="s">
        <v>2850</v>
      </c>
      <c r="I782" s="80">
        <v>89317800</v>
      </c>
      <c r="J782" s="77"/>
      <c r="K782" s="54" t="s">
        <v>2846</v>
      </c>
    </row>
    <row r="783" spans="1:11" s="4" customFormat="1" x14ac:dyDescent="0.25">
      <c r="A783" s="54">
        <v>72</v>
      </c>
      <c r="B783" s="81" t="s">
        <v>2851</v>
      </c>
      <c r="C783" s="77" t="s">
        <v>220</v>
      </c>
      <c r="D783" s="349"/>
      <c r="E783" s="77"/>
      <c r="F783" s="350"/>
      <c r="G783" s="77">
        <v>6</v>
      </c>
      <c r="H783" s="54" t="s">
        <v>2852</v>
      </c>
      <c r="I783" s="80">
        <v>9450000</v>
      </c>
      <c r="J783" s="77"/>
      <c r="K783" s="54" t="s">
        <v>2786</v>
      </c>
    </row>
    <row r="784" spans="1:11" s="4" customFormat="1" ht="30" x14ac:dyDescent="0.25">
      <c r="A784" s="54">
        <v>73</v>
      </c>
      <c r="B784" s="81" t="s">
        <v>2853</v>
      </c>
      <c r="C784" s="77" t="s">
        <v>220</v>
      </c>
      <c r="D784" s="167" t="s">
        <v>4</v>
      </c>
      <c r="E784" s="77"/>
      <c r="F784" s="77">
        <v>2</v>
      </c>
      <c r="G784" s="77">
        <v>1</v>
      </c>
      <c r="H784" s="54" t="s">
        <v>2854</v>
      </c>
      <c r="I784" s="80">
        <v>300465000</v>
      </c>
      <c r="J784" s="77"/>
      <c r="K784" s="54" t="s">
        <v>2762</v>
      </c>
    </row>
    <row r="785" spans="1:11" s="4" customFormat="1" ht="30" x14ac:dyDescent="0.25">
      <c r="A785" s="54">
        <v>74</v>
      </c>
      <c r="B785" s="81" t="s">
        <v>2855</v>
      </c>
      <c r="C785" s="77" t="s">
        <v>220</v>
      </c>
      <c r="D785" s="167" t="s">
        <v>4</v>
      </c>
      <c r="E785" s="77"/>
      <c r="F785" s="77">
        <v>2</v>
      </c>
      <c r="G785" s="77">
        <v>1</v>
      </c>
      <c r="H785" s="54">
        <v>27630020</v>
      </c>
      <c r="I785" s="80">
        <v>0</v>
      </c>
      <c r="J785" s="77"/>
      <c r="K785" s="54" t="s">
        <v>2856</v>
      </c>
    </row>
    <row r="786" spans="1:11" s="4" customFormat="1" x14ac:dyDescent="0.25">
      <c r="A786" s="54">
        <v>75</v>
      </c>
      <c r="B786" s="78" t="s">
        <v>2857</v>
      </c>
      <c r="C786" s="77" t="s">
        <v>220</v>
      </c>
      <c r="D786" s="167">
        <v>1</v>
      </c>
      <c r="E786" s="77"/>
      <c r="F786" s="77">
        <v>2</v>
      </c>
      <c r="G786" s="77">
        <v>1</v>
      </c>
      <c r="H786" s="77" t="s">
        <v>2858</v>
      </c>
      <c r="I786" s="80">
        <v>70200000</v>
      </c>
      <c r="J786" s="77"/>
      <c r="K786" s="54" t="s">
        <v>2786</v>
      </c>
    </row>
    <row r="787" spans="1:11" s="4" customFormat="1" ht="30" x14ac:dyDescent="0.25">
      <c r="A787" s="54">
        <v>76</v>
      </c>
      <c r="B787" s="81" t="s">
        <v>2859</v>
      </c>
      <c r="C787" s="77" t="s">
        <v>220</v>
      </c>
      <c r="D787" s="167" t="s">
        <v>4</v>
      </c>
      <c r="E787" s="77"/>
      <c r="F787" s="77">
        <v>1</v>
      </c>
      <c r="G787" s="77">
        <v>1</v>
      </c>
      <c r="H787" s="54" t="s">
        <v>2860</v>
      </c>
      <c r="I787" s="80">
        <v>88740000</v>
      </c>
      <c r="J787" s="77"/>
      <c r="K787" s="54" t="s">
        <v>2861</v>
      </c>
    </row>
    <row r="788" spans="1:11" s="4" customFormat="1" ht="30" x14ac:dyDescent="0.25">
      <c r="A788" s="54">
        <v>77</v>
      </c>
      <c r="B788" s="81" t="s">
        <v>2862</v>
      </c>
      <c r="C788" s="77" t="s">
        <v>220</v>
      </c>
      <c r="D788" s="167" t="s">
        <v>4</v>
      </c>
      <c r="E788" s="77"/>
      <c r="F788" s="77">
        <v>1</v>
      </c>
      <c r="G788" s="77">
        <v>1</v>
      </c>
      <c r="H788" s="54" t="s">
        <v>2863</v>
      </c>
      <c r="I788" s="80">
        <v>68400000</v>
      </c>
      <c r="J788" s="77"/>
      <c r="K788" s="54" t="s">
        <v>2864</v>
      </c>
    </row>
    <row r="789" spans="1:11" s="4" customFormat="1" ht="30" x14ac:dyDescent="0.25">
      <c r="A789" s="54">
        <v>78</v>
      </c>
      <c r="B789" s="81" t="s">
        <v>2865</v>
      </c>
      <c r="C789" s="77" t="s">
        <v>220</v>
      </c>
      <c r="D789" s="167" t="s">
        <v>4</v>
      </c>
      <c r="E789" s="77"/>
      <c r="F789" s="77">
        <v>2</v>
      </c>
      <c r="G789" s="77">
        <v>2</v>
      </c>
      <c r="H789" s="77" t="s">
        <v>2866</v>
      </c>
      <c r="I789" s="80">
        <v>77400000</v>
      </c>
      <c r="J789" s="77"/>
      <c r="K789" s="54" t="s">
        <v>2864</v>
      </c>
    </row>
    <row r="790" spans="1:11" s="4" customFormat="1" ht="30" x14ac:dyDescent="0.25">
      <c r="A790" s="54">
        <v>79</v>
      </c>
      <c r="B790" s="81" t="s">
        <v>2867</v>
      </c>
      <c r="C790" s="77" t="s">
        <v>220</v>
      </c>
      <c r="D790" s="167" t="s">
        <v>4</v>
      </c>
      <c r="E790" s="77"/>
      <c r="F790" s="77">
        <v>1</v>
      </c>
      <c r="G790" s="77">
        <v>1</v>
      </c>
      <c r="H790" s="54" t="s">
        <v>920</v>
      </c>
      <c r="I790" s="80">
        <v>42750000</v>
      </c>
      <c r="J790" s="77"/>
      <c r="K790" s="54" t="s">
        <v>2864</v>
      </c>
    </row>
    <row r="791" spans="1:11" s="4" customFormat="1" ht="30" x14ac:dyDescent="0.25">
      <c r="A791" s="54">
        <v>80</v>
      </c>
      <c r="B791" s="81" t="s">
        <v>2868</v>
      </c>
      <c r="C791" s="77" t="s">
        <v>220</v>
      </c>
      <c r="D791" s="167" t="s">
        <v>4</v>
      </c>
      <c r="E791" s="77"/>
      <c r="F791" s="77">
        <v>1</v>
      </c>
      <c r="G791" s="54">
        <v>1</v>
      </c>
      <c r="H791" s="54" t="s">
        <v>2869</v>
      </c>
      <c r="I791" s="80">
        <v>67500000</v>
      </c>
      <c r="J791" s="77"/>
      <c r="K791" s="54" t="s">
        <v>2786</v>
      </c>
    </row>
    <row r="792" spans="1:11" s="4" customFormat="1" ht="30" x14ac:dyDescent="0.25">
      <c r="A792" s="54">
        <v>81</v>
      </c>
      <c r="B792" s="81" t="s">
        <v>2870</v>
      </c>
      <c r="C792" s="77" t="s">
        <v>220</v>
      </c>
      <c r="D792" s="167" t="s">
        <v>4</v>
      </c>
      <c r="E792" s="77"/>
      <c r="F792" s="77">
        <v>1</v>
      </c>
      <c r="G792" s="77">
        <v>1</v>
      </c>
      <c r="H792" s="54" t="s">
        <v>2871</v>
      </c>
      <c r="I792" s="80">
        <v>22320000</v>
      </c>
      <c r="J792" s="77"/>
      <c r="K792" s="54" t="s">
        <v>2786</v>
      </c>
    </row>
    <row r="793" spans="1:11" s="4" customFormat="1" ht="31.5" x14ac:dyDescent="0.25">
      <c r="A793" s="54">
        <v>82</v>
      </c>
      <c r="B793" s="78" t="s">
        <v>2872</v>
      </c>
      <c r="C793" s="77" t="s">
        <v>220</v>
      </c>
      <c r="D793" s="167" t="s">
        <v>4</v>
      </c>
      <c r="E793" s="77"/>
      <c r="F793" s="77">
        <v>2</v>
      </c>
      <c r="G793" s="77">
        <v>1</v>
      </c>
      <c r="H793" s="77" t="s">
        <v>2873</v>
      </c>
      <c r="I793" s="80">
        <v>43431300</v>
      </c>
      <c r="J793" s="77"/>
      <c r="K793" s="54" t="s">
        <v>2786</v>
      </c>
    </row>
    <row r="794" spans="1:11" s="4" customFormat="1" ht="30" x14ac:dyDescent="0.25">
      <c r="A794" s="54">
        <v>83</v>
      </c>
      <c r="B794" s="78" t="s">
        <v>2874</v>
      </c>
      <c r="C794" s="77" t="s">
        <v>220</v>
      </c>
      <c r="D794" s="167" t="s">
        <v>4</v>
      </c>
      <c r="E794" s="77"/>
      <c r="F794" s="77">
        <v>2</v>
      </c>
      <c r="G794" s="77">
        <v>1</v>
      </c>
      <c r="H794" s="77"/>
      <c r="I794" s="80">
        <v>0</v>
      </c>
      <c r="J794" s="77"/>
      <c r="K794" s="54" t="s">
        <v>2784</v>
      </c>
    </row>
    <row r="795" spans="1:11" s="4" customFormat="1" ht="30" x14ac:dyDescent="0.25">
      <c r="A795" s="54">
        <v>84</v>
      </c>
      <c r="B795" s="78" t="s">
        <v>506</v>
      </c>
      <c r="C795" s="77" t="s">
        <v>220</v>
      </c>
      <c r="D795" s="167" t="s">
        <v>4</v>
      </c>
      <c r="E795" s="77"/>
      <c r="F795" s="77">
        <v>2</v>
      </c>
      <c r="G795" s="77">
        <v>1</v>
      </c>
      <c r="H795" s="77"/>
      <c r="I795" s="80">
        <v>0</v>
      </c>
      <c r="J795" s="77"/>
      <c r="K795" s="54" t="s">
        <v>2784</v>
      </c>
    </row>
    <row r="796" spans="1:11" s="4" customFormat="1" ht="30" x14ac:dyDescent="0.25">
      <c r="A796" s="54">
        <v>85</v>
      </c>
      <c r="B796" s="78" t="s">
        <v>2875</v>
      </c>
      <c r="C796" s="77" t="s">
        <v>220</v>
      </c>
      <c r="D796" s="167" t="s">
        <v>4</v>
      </c>
      <c r="E796" s="77"/>
      <c r="F796" s="77">
        <v>2</v>
      </c>
      <c r="G796" s="77">
        <v>1</v>
      </c>
      <c r="H796" s="77"/>
      <c r="I796" s="80">
        <v>0</v>
      </c>
      <c r="J796" s="77"/>
      <c r="K796" s="54" t="s">
        <v>2784</v>
      </c>
    </row>
    <row r="797" spans="1:11" s="4" customFormat="1" ht="30" x14ac:dyDescent="0.25">
      <c r="A797" s="54">
        <v>86</v>
      </c>
      <c r="B797" s="78" t="s">
        <v>1432</v>
      </c>
      <c r="C797" s="77" t="s">
        <v>220</v>
      </c>
      <c r="D797" s="167" t="s">
        <v>4</v>
      </c>
      <c r="E797" s="77"/>
      <c r="F797" s="77">
        <v>2</v>
      </c>
      <c r="G797" s="77">
        <v>1</v>
      </c>
      <c r="H797" s="77" t="s">
        <v>345</v>
      </c>
      <c r="I797" s="80">
        <v>0</v>
      </c>
      <c r="J797" s="77"/>
      <c r="K797" s="54" t="s">
        <v>2846</v>
      </c>
    </row>
    <row r="798" spans="1:11" s="4" customFormat="1" ht="30" x14ac:dyDescent="0.25">
      <c r="A798" s="54">
        <v>87</v>
      </c>
      <c r="B798" s="78" t="s">
        <v>2876</v>
      </c>
      <c r="C798" s="77" t="s">
        <v>220</v>
      </c>
      <c r="D798" s="167" t="s">
        <v>4</v>
      </c>
      <c r="E798" s="77"/>
      <c r="F798" s="77">
        <v>2</v>
      </c>
      <c r="G798" s="77">
        <v>1</v>
      </c>
      <c r="H798" s="77" t="s">
        <v>345</v>
      </c>
      <c r="I798" s="80">
        <v>229050000</v>
      </c>
      <c r="J798" s="77"/>
      <c r="K798" s="54" t="s">
        <v>2846</v>
      </c>
    </row>
    <row r="799" spans="1:11" s="4" customFormat="1" ht="30" x14ac:dyDescent="0.25">
      <c r="A799" s="54">
        <v>88</v>
      </c>
      <c r="B799" s="78" t="s">
        <v>2877</v>
      </c>
      <c r="C799" s="77" t="s">
        <v>220</v>
      </c>
      <c r="D799" s="167" t="s">
        <v>4</v>
      </c>
      <c r="E799" s="77"/>
      <c r="F799" s="77">
        <v>2</v>
      </c>
      <c r="G799" s="77">
        <v>1</v>
      </c>
      <c r="H799" s="77" t="s">
        <v>345</v>
      </c>
      <c r="I799" s="80">
        <v>194155200</v>
      </c>
      <c r="J799" s="77"/>
      <c r="K799" s="54" t="s">
        <v>2846</v>
      </c>
    </row>
    <row r="800" spans="1:11" s="4" customFormat="1" x14ac:dyDescent="0.25">
      <c r="A800" s="54">
        <v>89</v>
      </c>
      <c r="B800" s="78" t="s">
        <v>1409</v>
      </c>
      <c r="C800" s="77" t="s">
        <v>220</v>
      </c>
      <c r="D800" s="167">
        <v>3</v>
      </c>
      <c r="E800" s="77"/>
      <c r="F800" s="77">
        <v>4</v>
      </c>
      <c r="G800" s="77">
        <v>2</v>
      </c>
      <c r="H800" s="77" t="s">
        <v>345</v>
      </c>
      <c r="I800" s="80">
        <v>190800000</v>
      </c>
      <c r="J800" s="77"/>
      <c r="K800" s="54" t="s">
        <v>2846</v>
      </c>
    </row>
    <row r="801" spans="1:11" s="4" customFormat="1" x14ac:dyDescent="0.25">
      <c r="A801" s="54">
        <v>90</v>
      </c>
      <c r="B801" s="78" t="s">
        <v>2878</v>
      </c>
      <c r="C801" s="77" t="s">
        <v>220</v>
      </c>
      <c r="D801" s="167">
        <v>2</v>
      </c>
      <c r="E801" s="77"/>
      <c r="F801" s="77">
        <v>1</v>
      </c>
      <c r="G801" s="77">
        <v>1</v>
      </c>
      <c r="H801" s="77" t="s">
        <v>345</v>
      </c>
      <c r="I801" s="80">
        <v>152550000</v>
      </c>
      <c r="J801" s="77"/>
      <c r="K801" s="54" t="s">
        <v>2846</v>
      </c>
    </row>
    <row r="802" spans="1:11" s="4" customFormat="1" ht="30" x14ac:dyDescent="0.25">
      <c r="A802" s="54">
        <v>91</v>
      </c>
      <c r="B802" s="78" t="s">
        <v>2879</v>
      </c>
      <c r="C802" s="77" t="s">
        <v>220</v>
      </c>
      <c r="D802" s="167" t="s">
        <v>4</v>
      </c>
      <c r="E802" s="77"/>
      <c r="F802" s="77">
        <v>2</v>
      </c>
      <c r="G802" s="77">
        <v>2</v>
      </c>
      <c r="H802" s="77" t="s">
        <v>345</v>
      </c>
      <c r="I802" s="80">
        <v>18900000</v>
      </c>
      <c r="J802" s="77"/>
      <c r="K802" s="54" t="s">
        <v>2846</v>
      </c>
    </row>
    <row r="803" spans="1:11" s="4" customFormat="1" ht="30" x14ac:dyDescent="0.25">
      <c r="A803" s="54">
        <v>92</v>
      </c>
      <c r="B803" s="78" t="s">
        <v>351</v>
      </c>
      <c r="C803" s="77" t="s">
        <v>344</v>
      </c>
      <c r="D803" s="167" t="s">
        <v>4</v>
      </c>
      <c r="E803" s="77"/>
      <c r="F803" s="77">
        <v>2</v>
      </c>
      <c r="G803" s="77">
        <v>1</v>
      </c>
      <c r="H803" s="54"/>
      <c r="I803" s="80">
        <f t="shared" ref="I803" si="0">G803-H803</f>
        <v>1</v>
      </c>
      <c r="J803" s="77"/>
      <c r="K803" s="54" t="s">
        <v>2846</v>
      </c>
    </row>
    <row r="804" spans="1:11" s="4" customFormat="1" ht="30" x14ac:dyDescent="0.25">
      <c r="A804" s="54">
        <v>93</v>
      </c>
      <c r="B804" s="78" t="s">
        <v>2880</v>
      </c>
      <c r="C804" s="77" t="s">
        <v>344</v>
      </c>
      <c r="D804" s="167" t="s">
        <v>4</v>
      </c>
      <c r="E804" s="77"/>
      <c r="F804" s="77">
        <v>2</v>
      </c>
      <c r="G804" s="77">
        <v>1</v>
      </c>
      <c r="H804" s="77" t="s">
        <v>345</v>
      </c>
      <c r="I804" s="80">
        <v>192600000</v>
      </c>
      <c r="J804" s="77"/>
      <c r="K804" s="54"/>
    </row>
    <row r="805" spans="1:11" s="4" customFormat="1" ht="30" x14ac:dyDescent="0.25">
      <c r="A805" s="54">
        <v>94</v>
      </c>
      <c r="B805" s="78" t="s">
        <v>2881</v>
      </c>
      <c r="C805" s="77" t="s">
        <v>220</v>
      </c>
      <c r="D805" s="167" t="s">
        <v>4</v>
      </c>
      <c r="E805" s="77"/>
      <c r="F805" s="77">
        <v>1</v>
      </c>
      <c r="G805" s="77">
        <v>1</v>
      </c>
      <c r="H805" s="77" t="s">
        <v>2803</v>
      </c>
      <c r="I805" s="80">
        <v>84600000</v>
      </c>
      <c r="J805" s="77"/>
      <c r="K805" s="54" t="s">
        <v>2789</v>
      </c>
    </row>
    <row r="806" spans="1:11" s="4" customFormat="1" ht="30" x14ac:dyDescent="0.25">
      <c r="A806" s="54">
        <v>95</v>
      </c>
      <c r="B806" s="78" t="s">
        <v>2882</v>
      </c>
      <c r="C806" s="77" t="s">
        <v>220</v>
      </c>
      <c r="D806" s="167" t="s">
        <v>4</v>
      </c>
      <c r="E806" s="77"/>
      <c r="F806" s="77">
        <v>1</v>
      </c>
      <c r="G806" s="77">
        <v>1</v>
      </c>
      <c r="H806" s="77" t="s">
        <v>2883</v>
      </c>
      <c r="I806" s="80">
        <v>11250000</v>
      </c>
      <c r="J806" s="77"/>
      <c r="K806" s="54" t="s">
        <v>2786</v>
      </c>
    </row>
    <row r="807" spans="1:11" s="4" customFormat="1" ht="30" x14ac:dyDescent="0.25">
      <c r="A807" s="54">
        <v>96</v>
      </c>
      <c r="B807" s="78" t="s">
        <v>2884</v>
      </c>
      <c r="C807" s="77" t="s">
        <v>220</v>
      </c>
      <c r="D807" s="167" t="s">
        <v>4</v>
      </c>
      <c r="E807" s="77"/>
      <c r="F807" s="77">
        <v>1</v>
      </c>
      <c r="G807" s="77">
        <v>1</v>
      </c>
      <c r="H807" s="77" t="s">
        <v>2885</v>
      </c>
      <c r="I807" s="80">
        <v>19089000</v>
      </c>
      <c r="J807" s="77"/>
      <c r="K807" s="54" t="s">
        <v>2607</v>
      </c>
    </row>
    <row r="808" spans="1:11" s="4" customFormat="1" ht="30" x14ac:dyDescent="0.25">
      <c r="A808" s="54">
        <v>97</v>
      </c>
      <c r="B808" s="81" t="s">
        <v>2886</v>
      </c>
      <c r="C808" s="77" t="s">
        <v>220</v>
      </c>
      <c r="D808" s="167" t="s">
        <v>4</v>
      </c>
      <c r="E808" s="77"/>
      <c r="F808" s="77">
        <v>1</v>
      </c>
      <c r="G808" s="77">
        <v>1</v>
      </c>
      <c r="H808" s="54" t="s">
        <v>2887</v>
      </c>
      <c r="I808" s="80">
        <v>41850000</v>
      </c>
      <c r="J808" s="77"/>
      <c r="K808" s="54" t="s">
        <v>2888</v>
      </c>
    </row>
    <row r="809" spans="1:11" s="4" customFormat="1" x14ac:dyDescent="0.25">
      <c r="A809" s="54">
        <v>98</v>
      </c>
      <c r="B809" s="81" t="s">
        <v>2719</v>
      </c>
      <c r="C809" s="77" t="s">
        <v>220</v>
      </c>
      <c r="D809" s="167">
        <v>1</v>
      </c>
      <c r="E809" s="77"/>
      <c r="F809" s="77">
        <v>1</v>
      </c>
      <c r="G809" s="77">
        <v>1</v>
      </c>
      <c r="H809" s="54" t="s">
        <v>2889</v>
      </c>
      <c r="I809" s="80">
        <v>82800000</v>
      </c>
      <c r="J809" s="77"/>
      <c r="K809" s="54" t="s">
        <v>2864</v>
      </c>
    </row>
    <row r="810" spans="1:11" s="4" customFormat="1" x14ac:dyDescent="0.25">
      <c r="A810" s="54">
        <v>99</v>
      </c>
      <c r="B810" s="81" t="s">
        <v>2890</v>
      </c>
      <c r="C810" s="77" t="s">
        <v>220</v>
      </c>
      <c r="D810" s="167">
        <v>1</v>
      </c>
      <c r="E810" s="77"/>
      <c r="F810" s="77">
        <v>1</v>
      </c>
      <c r="G810" s="77">
        <v>1</v>
      </c>
      <c r="H810" s="54" t="s">
        <v>2891</v>
      </c>
      <c r="I810" s="80">
        <v>5499000</v>
      </c>
      <c r="J810" s="77"/>
      <c r="K810" s="54"/>
    </row>
    <row r="811" spans="1:11" s="4" customFormat="1" x14ac:dyDescent="0.25">
      <c r="A811" s="54">
        <v>100</v>
      </c>
      <c r="B811" s="81" t="s">
        <v>2892</v>
      </c>
      <c r="C811" s="77" t="s">
        <v>220</v>
      </c>
      <c r="D811" s="167">
        <v>1</v>
      </c>
      <c r="E811" s="77"/>
      <c r="F811" s="77">
        <v>1</v>
      </c>
      <c r="G811" s="77">
        <v>1</v>
      </c>
      <c r="H811" s="54" t="s">
        <v>2893</v>
      </c>
      <c r="I811" s="80">
        <v>21150000</v>
      </c>
      <c r="J811" s="77"/>
      <c r="K811" s="54" t="s">
        <v>2789</v>
      </c>
    </row>
    <row r="812" spans="1:11" s="4" customFormat="1" x14ac:dyDescent="0.25">
      <c r="A812" s="54">
        <v>101</v>
      </c>
      <c r="B812" s="78" t="s">
        <v>2894</v>
      </c>
      <c r="C812" s="77" t="s">
        <v>220</v>
      </c>
      <c r="D812" s="167">
        <v>2</v>
      </c>
      <c r="E812" s="77"/>
      <c r="F812" s="77">
        <v>4</v>
      </c>
      <c r="G812" s="77">
        <v>2</v>
      </c>
      <c r="H812" s="77" t="s">
        <v>2895</v>
      </c>
      <c r="I812" s="80">
        <v>80550000</v>
      </c>
      <c r="J812" s="77"/>
      <c r="K812" s="54" t="s">
        <v>2789</v>
      </c>
    </row>
    <row r="813" spans="1:11" s="4" customFormat="1" ht="31.5" x14ac:dyDescent="0.25">
      <c r="A813" s="54">
        <v>102</v>
      </c>
      <c r="B813" s="78" t="s">
        <v>2245</v>
      </c>
      <c r="C813" s="77" t="s">
        <v>220</v>
      </c>
      <c r="D813" s="167">
        <v>2</v>
      </c>
      <c r="E813" s="77"/>
      <c r="F813" s="77">
        <v>2</v>
      </c>
      <c r="G813" s="77">
        <v>2</v>
      </c>
      <c r="H813" s="77" t="s">
        <v>2896</v>
      </c>
      <c r="I813" s="80">
        <v>0</v>
      </c>
      <c r="J813" s="77"/>
      <c r="K813" s="77" t="s">
        <v>2897</v>
      </c>
    </row>
    <row r="814" spans="1:11" s="4" customFormat="1" ht="31.5" x14ac:dyDescent="0.25">
      <c r="A814" s="54">
        <v>103</v>
      </c>
      <c r="B814" s="78" t="s">
        <v>2898</v>
      </c>
      <c r="C814" s="77" t="s">
        <v>220</v>
      </c>
      <c r="D814" s="167">
        <v>1</v>
      </c>
      <c r="E814" s="77"/>
      <c r="F814" s="77">
        <v>2</v>
      </c>
      <c r="G814" s="77">
        <v>1</v>
      </c>
      <c r="H814" s="77" t="s">
        <v>2899</v>
      </c>
      <c r="I814" s="80">
        <v>2052000000</v>
      </c>
      <c r="J814" s="77"/>
      <c r="K814" s="54" t="s">
        <v>2900</v>
      </c>
    </row>
    <row r="815" spans="1:11" s="4" customFormat="1" ht="30" x14ac:dyDescent="0.25">
      <c r="A815" s="54">
        <v>104</v>
      </c>
      <c r="B815" s="78" t="s">
        <v>2901</v>
      </c>
      <c r="C815" s="77" t="s">
        <v>220</v>
      </c>
      <c r="D815" s="167" t="s">
        <v>4</v>
      </c>
      <c r="E815" s="77"/>
      <c r="F815" s="77">
        <v>1</v>
      </c>
      <c r="G815" s="77">
        <v>1</v>
      </c>
      <c r="H815" s="77" t="s">
        <v>2902</v>
      </c>
      <c r="I815" s="80">
        <v>247500000</v>
      </c>
      <c r="J815" s="77"/>
      <c r="K815" s="54" t="s">
        <v>2762</v>
      </c>
    </row>
    <row r="816" spans="1:11" s="4" customFormat="1" x14ac:dyDescent="0.25">
      <c r="A816" s="54">
        <v>105</v>
      </c>
      <c r="B816" s="78" t="s">
        <v>2355</v>
      </c>
      <c r="C816" s="77" t="s">
        <v>220</v>
      </c>
      <c r="D816" s="167">
        <v>1</v>
      </c>
      <c r="E816" s="77"/>
      <c r="F816" s="77">
        <v>1</v>
      </c>
      <c r="G816" s="77">
        <v>1</v>
      </c>
      <c r="H816" s="77" t="s">
        <v>2903</v>
      </c>
      <c r="I816" s="80">
        <v>468000000</v>
      </c>
      <c r="J816" s="77"/>
      <c r="K816" s="54" t="s">
        <v>2762</v>
      </c>
    </row>
    <row r="817" spans="1:11" s="4" customFormat="1" ht="31.5" x14ac:dyDescent="0.25">
      <c r="A817" s="54">
        <v>106</v>
      </c>
      <c r="B817" s="78" t="s">
        <v>1948</v>
      </c>
      <c r="C817" s="77" t="s">
        <v>220</v>
      </c>
      <c r="D817" s="167" t="s">
        <v>4</v>
      </c>
      <c r="E817" s="77"/>
      <c r="F817" s="77">
        <v>1</v>
      </c>
      <c r="G817" s="77">
        <v>1</v>
      </c>
      <c r="H817" s="77" t="s">
        <v>2904</v>
      </c>
      <c r="I817" s="80">
        <v>0</v>
      </c>
      <c r="J817" s="77"/>
      <c r="K817" s="54"/>
    </row>
    <row r="818" spans="1:11" s="4" customFormat="1" x14ac:dyDescent="0.25">
      <c r="A818" s="54">
        <v>107</v>
      </c>
      <c r="B818" s="78" t="s">
        <v>1203</v>
      </c>
      <c r="C818" s="77" t="s">
        <v>220</v>
      </c>
      <c r="D818" s="167">
        <v>1</v>
      </c>
      <c r="E818" s="77"/>
      <c r="F818" s="77">
        <v>1</v>
      </c>
      <c r="G818" s="77">
        <v>1</v>
      </c>
      <c r="H818" s="77" t="s">
        <v>2905</v>
      </c>
      <c r="I818" s="80">
        <v>18450000</v>
      </c>
      <c r="J818" s="77" t="s">
        <v>178</v>
      </c>
      <c r="K818" s="54"/>
    </row>
    <row r="819" spans="1:11" s="4" customFormat="1" x14ac:dyDescent="0.25">
      <c r="A819" s="54">
        <v>108</v>
      </c>
      <c r="B819" s="81" t="s">
        <v>452</v>
      </c>
      <c r="C819" s="77" t="s">
        <v>220</v>
      </c>
      <c r="D819" s="167">
        <v>1</v>
      </c>
      <c r="E819" s="77"/>
      <c r="F819" s="77">
        <v>1</v>
      </c>
      <c r="G819" s="77">
        <v>1</v>
      </c>
      <c r="H819" s="54" t="s">
        <v>2906</v>
      </c>
      <c r="I819" s="80">
        <v>0</v>
      </c>
      <c r="J819" s="77" t="s">
        <v>178</v>
      </c>
      <c r="K819" s="54"/>
    </row>
    <row r="820" spans="1:11" s="4" customFormat="1" x14ac:dyDescent="0.25">
      <c r="A820" s="54">
        <v>109</v>
      </c>
      <c r="B820" s="78" t="s">
        <v>969</v>
      </c>
      <c r="C820" s="77" t="s">
        <v>220</v>
      </c>
      <c r="D820" s="167">
        <v>1</v>
      </c>
      <c r="E820" s="77"/>
      <c r="F820" s="77">
        <v>1</v>
      </c>
      <c r="G820" s="77">
        <v>1</v>
      </c>
      <c r="H820" s="77" t="s">
        <v>2907</v>
      </c>
      <c r="I820" s="80">
        <v>19350000</v>
      </c>
      <c r="J820" s="77"/>
      <c r="K820" s="77"/>
    </row>
    <row r="821" spans="1:11" s="4" customFormat="1" x14ac:dyDescent="0.25">
      <c r="A821" s="54">
        <v>110</v>
      </c>
      <c r="B821" s="78" t="s">
        <v>2908</v>
      </c>
      <c r="C821" s="77" t="s">
        <v>220</v>
      </c>
      <c r="D821" s="167">
        <v>1</v>
      </c>
      <c r="E821" s="77"/>
      <c r="F821" s="77">
        <v>1</v>
      </c>
      <c r="G821" s="77">
        <v>1</v>
      </c>
      <c r="H821" s="54" t="s">
        <v>2909</v>
      </c>
      <c r="I821" s="80">
        <v>15300000</v>
      </c>
      <c r="J821" s="77"/>
      <c r="K821" s="77"/>
    </row>
    <row r="822" spans="1:11" s="4" customFormat="1" ht="30" x14ac:dyDescent="0.25">
      <c r="A822" s="54">
        <v>111</v>
      </c>
      <c r="B822" s="78" t="s">
        <v>2910</v>
      </c>
      <c r="C822" s="77" t="s">
        <v>220</v>
      </c>
      <c r="D822" s="167" t="s">
        <v>4</v>
      </c>
      <c r="E822" s="77"/>
      <c r="F822" s="77">
        <v>2</v>
      </c>
      <c r="G822" s="77">
        <v>1</v>
      </c>
      <c r="H822" s="54"/>
      <c r="I822" s="80">
        <v>25200000</v>
      </c>
      <c r="J822" s="77"/>
      <c r="K822" s="54" t="s">
        <v>2762</v>
      </c>
    </row>
    <row r="823" spans="1:11" s="4" customFormat="1" ht="30" x14ac:dyDescent="0.25">
      <c r="A823" s="54">
        <v>112</v>
      </c>
      <c r="B823" s="78" t="s">
        <v>2911</v>
      </c>
      <c r="C823" s="77" t="s">
        <v>220</v>
      </c>
      <c r="D823" s="167" t="s">
        <v>4</v>
      </c>
      <c r="E823" s="77"/>
      <c r="F823" s="77">
        <v>2</v>
      </c>
      <c r="G823" s="77">
        <v>1</v>
      </c>
      <c r="H823" s="54"/>
      <c r="I823" s="80">
        <v>84420000</v>
      </c>
      <c r="J823" s="77"/>
      <c r="K823" s="77" t="s">
        <v>2864</v>
      </c>
    </row>
    <row r="824" spans="1:11" s="4" customFormat="1" x14ac:dyDescent="0.25">
      <c r="A824" s="54">
        <v>113</v>
      </c>
      <c r="B824" s="81" t="s">
        <v>1185</v>
      </c>
      <c r="C824" s="77" t="s">
        <v>220</v>
      </c>
      <c r="D824" s="168">
        <v>20</v>
      </c>
      <c r="E824" s="54"/>
      <c r="F824" s="77">
        <v>40</v>
      </c>
      <c r="G824" s="54">
        <v>20</v>
      </c>
      <c r="H824" s="54" t="s">
        <v>2912</v>
      </c>
      <c r="I824" s="80">
        <v>1786500</v>
      </c>
      <c r="J824" s="77"/>
      <c r="K824" s="54"/>
    </row>
    <row r="825" spans="1:11" s="4" customFormat="1" ht="30" x14ac:dyDescent="0.25">
      <c r="A825" s="54">
        <v>114</v>
      </c>
      <c r="B825" s="81" t="s">
        <v>2913</v>
      </c>
      <c r="C825" s="77" t="s">
        <v>220</v>
      </c>
      <c r="D825" s="167" t="s">
        <v>4</v>
      </c>
      <c r="E825" s="77"/>
      <c r="F825" s="77">
        <v>1</v>
      </c>
      <c r="G825" s="54">
        <v>1</v>
      </c>
      <c r="H825" s="54" t="s">
        <v>2914</v>
      </c>
      <c r="I825" s="80">
        <v>39600000</v>
      </c>
      <c r="J825" s="77"/>
      <c r="K825" s="54" t="s">
        <v>2789</v>
      </c>
    </row>
    <row r="826" spans="1:11" s="4" customFormat="1" ht="30" x14ac:dyDescent="0.25">
      <c r="A826" s="54">
        <v>115</v>
      </c>
      <c r="B826" s="81" t="s">
        <v>2915</v>
      </c>
      <c r="C826" s="77" t="s">
        <v>220</v>
      </c>
      <c r="D826" s="167" t="s">
        <v>4</v>
      </c>
      <c r="E826" s="77"/>
      <c r="F826" s="77">
        <v>1</v>
      </c>
      <c r="G826" s="54">
        <v>1</v>
      </c>
      <c r="H826" s="54" t="s">
        <v>2916</v>
      </c>
      <c r="I826" s="80">
        <v>43200000</v>
      </c>
      <c r="J826" s="77"/>
      <c r="K826" s="54" t="s">
        <v>2789</v>
      </c>
    </row>
    <row r="827" spans="1:11" s="4" customFormat="1" ht="30" x14ac:dyDescent="0.25">
      <c r="A827" s="54">
        <v>116</v>
      </c>
      <c r="B827" s="81" t="s">
        <v>891</v>
      </c>
      <c r="C827" s="77" t="s">
        <v>220</v>
      </c>
      <c r="D827" s="167" t="s">
        <v>4</v>
      </c>
      <c r="E827" s="77"/>
      <c r="F827" s="77">
        <v>1</v>
      </c>
      <c r="G827" s="54">
        <v>1</v>
      </c>
      <c r="H827" s="54" t="s">
        <v>2917</v>
      </c>
      <c r="I827" s="80">
        <v>81000000</v>
      </c>
      <c r="J827" s="77"/>
      <c r="K827" s="54" t="s">
        <v>2789</v>
      </c>
    </row>
    <row r="828" spans="1:11" s="4" customFormat="1" ht="30" x14ac:dyDescent="0.25">
      <c r="A828" s="54">
        <v>117</v>
      </c>
      <c r="B828" s="81" t="s">
        <v>2918</v>
      </c>
      <c r="C828" s="77" t="s">
        <v>220</v>
      </c>
      <c r="D828" s="167" t="s">
        <v>4</v>
      </c>
      <c r="E828" s="77"/>
      <c r="F828" s="77">
        <v>1</v>
      </c>
      <c r="G828" s="54">
        <v>1</v>
      </c>
      <c r="H828" s="54">
        <v>15000332</v>
      </c>
      <c r="I828" s="80">
        <v>87300000</v>
      </c>
      <c r="J828" s="77"/>
      <c r="K828" s="54" t="s">
        <v>2789</v>
      </c>
    </row>
    <row r="829" spans="1:11" s="4" customFormat="1" ht="30" x14ac:dyDescent="0.25">
      <c r="A829" s="54">
        <v>118</v>
      </c>
      <c r="B829" s="81" t="s">
        <v>336</v>
      </c>
      <c r="C829" s="77" t="s">
        <v>220</v>
      </c>
      <c r="D829" s="167" t="s">
        <v>4</v>
      </c>
      <c r="E829" s="77"/>
      <c r="F829" s="77">
        <v>2</v>
      </c>
      <c r="G829" s="54">
        <v>2</v>
      </c>
      <c r="H829" s="54" t="s">
        <v>2919</v>
      </c>
      <c r="I829" s="80">
        <v>88200000</v>
      </c>
      <c r="J829" s="77"/>
      <c r="K829" s="54" t="s">
        <v>2789</v>
      </c>
    </row>
    <row r="830" spans="1:11" s="4" customFormat="1" ht="31.5" x14ac:dyDescent="0.25">
      <c r="A830" s="54">
        <v>119</v>
      </c>
      <c r="B830" s="81" t="s">
        <v>2920</v>
      </c>
      <c r="C830" s="77" t="s">
        <v>220</v>
      </c>
      <c r="D830" s="167" t="s">
        <v>4</v>
      </c>
      <c r="E830" s="77"/>
      <c r="F830" s="77">
        <v>2</v>
      </c>
      <c r="G830" s="54">
        <v>2</v>
      </c>
      <c r="H830" s="54" t="s">
        <v>2921</v>
      </c>
      <c r="I830" s="80">
        <v>82800000</v>
      </c>
      <c r="J830" s="77"/>
      <c r="K830" s="54" t="s">
        <v>2789</v>
      </c>
    </row>
    <row r="831" spans="1:11" s="4" customFormat="1" ht="30" x14ac:dyDescent="0.25">
      <c r="A831" s="54">
        <v>120</v>
      </c>
      <c r="B831" s="81" t="s">
        <v>2922</v>
      </c>
      <c r="C831" s="77" t="s">
        <v>220</v>
      </c>
      <c r="D831" s="167" t="s">
        <v>4</v>
      </c>
      <c r="E831" s="77"/>
      <c r="F831" s="77">
        <v>1</v>
      </c>
      <c r="G831" s="54">
        <v>1</v>
      </c>
      <c r="H831" s="54" t="s">
        <v>118</v>
      </c>
      <c r="I831" s="80">
        <v>81000000</v>
      </c>
      <c r="J831" s="77"/>
      <c r="K831" s="54" t="s">
        <v>2789</v>
      </c>
    </row>
    <row r="832" spans="1:11" s="4" customFormat="1" ht="30" x14ac:dyDescent="0.25">
      <c r="A832" s="54">
        <v>121</v>
      </c>
      <c r="B832" s="81" t="s">
        <v>2923</v>
      </c>
      <c r="C832" s="77" t="s">
        <v>220</v>
      </c>
      <c r="D832" s="167" t="s">
        <v>4</v>
      </c>
      <c r="E832" s="77"/>
      <c r="F832" s="77">
        <v>1</v>
      </c>
      <c r="G832" s="54">
        <v>1</v>
      </c>
      <c r="H832" s="54" t="s">
        <v>2924</v>
      </c>
      <c r="I832" s="80">
        <v>40500000</v>
      </c>
      <c r="J832" s="77"/>
      <c r="K832" s="54" t="s">
        <v>2789</v>
      </c>
    </row>
    <row r="833" spans="1:11" s="4" customFormat="1" ht="31.5" x14ac:dyDescent="0.25">
      <c r="A833" s="54">
        <v>122</v>
      </c>
      <c r="B833" s="81" t="s">
        <v>2925</v>
      </c>
      <c r="C833" s="77" t="s">
        <v>220</v>
      </c>
      <c r="D833" s="167" t="s">
        <v>4</v>
      </c>
      <c r="E833" s="77"/>
      <c r="F833" s="77">
        <v>1</v>
      </c>
      <c r="G833" s="54">
        <v>1</v>
      </c>
      <c r="H833" s="54" t="s">
        <v>2926</v>
      </c>
      <c r="I833" s="80">
        <v>87300000</v>
      </c>
      <c r="J833" s="77"/>
      <c r="K833" s="54" t="s">
        <v>2789</v>
      </c>
    </row>
    <row r="834" spans="1:11" s="4" customFormat="1" ht="31.5" x14ac:dyDescent="0.25">
      <c r="A834" s="54">
        <v>123</v>
      </c>
      <c r="B834" s="81" t="s">
        <v>2927</v>
      </c>
      <c r="C834" s="77" t="s">
        <v>220</v>
      </c>
      <c r="D834" s="167" t="s">
        <v>4</v>
      </c>
      <c r="E834" s="77"/>
      <c r="F834" s="77">
        <v>2</v>
      </c>
      <c r="G834" s="54">
        <v>2</v>
      </c>
      <c r="H834" s="54" t="s">
        <v>160</v>
      </c>
      <c r="I834" s="80">
        <v>57600000</v>
      </c>
      <c r="J834" s="77"/>
      <c r="K834" s="54" t="s">
        <v>2789</v>
      </c>
    </row>
    <row r="835" spans="1:11" s="4" customFormat="1" ht="30" x14ac:dyDescent="0.25">
      <c r="A835" s="54">
        <v>124</v>
      </c>
      <c r="B835" s="81" t="s">
        <v>2928</v>
      </c>
      <c r="C835" s="77" t="s">
        <v>220</v>
      </c>
      <c r="D835" s="167" t="s">
        <v>4</v>
      </c>
      <c r="E835" s="77"/>
      <c r="F835" s="77">
        <v>2</v>
      </c>
      <c r="G835" s="54">
        <v>2</v>
      </c>
      <c r="H835" s="54" t="s">
        <v>2929</v>
      </c>
      <c r="I835" s="80">
        <v>7650000</v>
      </c>
      <c r="J835" s="77"/>
      <c r="K835" s="54"/>
    </row>
    <row r="836" spans="1:11" s="4" customFormat="1" ht="30" x14ac:dyDescent="0.25">
      <c r="A836" s="54">
        <v>125</v>
      </c>
      <c r="B836" s="81" t="s">
        <v>2913</v>
      </c>
      <c r="C836" s="77" t="s">
        <v>220</v>
      </c>
      <c r="D836" s="167" t="s">
        <v>4</v>
      </c>
      <c r="E836" s="77"/>
      <c r="F836" s="54">
        <v>1</v>
      </c>
      <c r="G836" s="54">
        <v>1</v>
      </c>
      <c r="H836" s="54" t="s">
        <v>2930</v>
      </c>
      <c r="I836" s="80">
        <v>40500000</v>
      </c>
      <c r="J836" s="77"/>
      <c r="K836" s="54"/>
    </row>
    <row r="837" spans="1:11" s="4" customFormat="1" ht="30" x14ac:dyDescent="0.25">
      <c r="A837" s="54">
        <v>126</v>
      </c>
      <c r="B837" s="81" t="s">
        <v>2931</v>
      </c>
      <c r="C837" s="77" t="s">
        <v>220</v>
      </c>
      <c r="D837" s="167" t="s">
        <v>4</v>
      </c>
      <c r="E837" s="77"/>
      <c r="F837" s="77">
        <v>2</v>
      </c>
      <c r="G837" s="54">
        <v>2</v>
      </c>
      <c r="H837" s="54" t="s">
        <v>2883</v>
      </c>
      <c r="I837" s="80">
        <v>12600000</v>
      </c>
      <c r="J837" s="77"/>
      <c r="K837" s="54"/>
    </row>
    <row r="838" spans="1:11" s="4" customFormat="1" ht="30" x14ac:dyDescent="0.25">
      <c r="A838" s="54">
        <v>127</v>
      </c>
      <c r="B838" s="81" t="s">
        <v>1128</v>
      </c>
      <c r="C838" s="77" t="s">
        <v>220</v>
      </c>
      <c r="D838" s="167" t="s">
        <v>4</v>
      </c>
      <c r="E838" s="77"/>
      <c r="F838" s="77">
        <v>1</v>
      </c>
      <c r="G838" s="54">
        <v>1</v>
      </c>
      <c r="H838" s="54" t="s">
        <v>2932</v>
      </c>
      <c r="I838" s="80">
        <v>266850000</v>
      </c>
      <c r="J838" s="77"/>
      <c r="K838" s="54" t="s">
        <v>2762</v>
      </c>
    </row>
    <row r="839" spans="1:11" s="4" customFormat="1" ht="31.5" x14ac:dyDescent="0.25">
      <c r="A839" s="54">
        <v>128</v>
      </c>
      <c r="B839" s="81" t="s">
        <v>2933</v>
      </c>
      <c r="C839" s="77" t="s">
        <v>220</v>
      </c>
      <c r="D839" s="167" t="s">
        <v>4</v>
      </c>
      <c r="E839" s="77"/>
      <c r="F839" s="77">
        <v>1</v>
      </c>
      <c r="G839" s="54">
        <v>1</v>
      </c>
      <c r="H839" s="54" t="s">
        <v>2932</v>
      </c>
      <c r="I839" s="80">
        <v>624465000</v>
      </c>
      <c r="J839" s="77"/>
      <c r="K839" s="54" t="s">
        <v>2762</v>
      </c>
    </row>
    <row r="840" spans="1:11" s="4" customFormat="1" ht="30" x14ac:dyDescent="0.25">
      <c r="A840" s="54">
        <v>129</v>
      </c>
      <c r="B840" s="81" t="s">
        <v>704</v>
      </c>
      <c r="C840" s="77" t="s">
        <v>220</v>
      </c>
      <c r="D840" s="167" t="s">
        <v>4</v>
      </c>
      <c r="E840" s="77"/>
      <c r="F840" s="77">
        <v>1</v>
      </c>
      <c r="G840" s="54">
        <v>1</v>
      </c>
      <c r="H840" s="54" t="s">
        <v>2934</v>
      </c>
      <c r="I840" s="80">
        <v>667800000</v>
      </c>
      <c r="J840" s="77"/>
      <c r="K840" s="54" t="s">
        <v>2762</v>
      </c>
    </row>
    <row r="841" spans="1:11" s="4" customFormat="1" ht="30" x14ac:dyDescent="0.25">
      <c r="A841" s="54">
        <v>130</v>
      </c>
      <c r="B841" s="81" t="s">
        <v>2935</v>
      </c>
      <c r="C841" s="77" t="s">
        <v>220</v>
      </c>
      <c r="D841" s="167" t="s">
        <v>4</v>
      </c>
      <c r="E841" s="77"/>
      <c r="F841" s="77">
        <v>3</v>
      </c>
      <c r="G841" s="54">
        <v>3</v>
      </c>
      <c r="H841" s="54" t="s">
        <v>2936</v>
      </c>
      <c r="I841" s="80">
        <v>13410000</v>
      </c>
      <c r="J841" s="77"/>
      <c r="K841" s="54" t="s">
        <v>2762</v>
      </c>
    </row>
    <row r="842" spans="1:11" s="4" customFormat="1" ht="31.5" x14ac:dyDescent="0.25">
      <c r="A842" s="54">
        <v>131</v>
      </c>
      <c r="B842" s="81" t="s">
        <v>2937</v>
      </c>
      <c r="C842" s="77" t="s">
        <v>220</v>
      </c>
      <c r="D842" s="167" t="s">
        <v>4</v>
      </c>
      <c r="E842" s="77"/>
      <c r="F842" s="77">
        <v>3</v>
      </c>
      <c r="G842" s="54">
        <v>3</v>
      </c>
      <c r="H842" s="54" t="s">
        <v>2936</v>
      </c>
      <c r="I842" s="80">
        <v>14400000</v>
      </c>
      <c r="J842" s="77"/>
      <c r="K842" s="54" t="s">
        <v>2762</v>
      </c>
    </row>
    <row r="843" spans="1:11" s="4" customFormat="1" x14ac:dyDescent="0.25">
      <c r="A843" s="54">
        <v>132</v>
      </c>
      <c r="B843" s="81" t="s">
        <v>2938</v>
      </c>
      <c r="C843" s="77" t="s">
        <v>220</v>
      </c>
      <c r="D843" s="168">
        <v>10</v>
      </c>
      <c r="E843" s="54"/>
      <c r="F843" s="77">
        <v>20</v>
      </c>
      <c r="G843" s="54">
        <v>10</v>
      </c>
      <c r="H843" s="54" t="s">
        <v>2939</v>
      </c>
      <c r="I843" s="80">
        <v>1665000</v>
      </c>
      <c r="J843" s="77"/>
      <c r="K843" s="54" t="s">
        <v>2762</v>
      </c>
    </row>
    <row r="844" spans="1:11" s="4" customFormat="1" ht="31.5" x14ac:dyDescent="0.25">
      <c r="A844" s="54">
        <v>133</v>
      </c>
      <c r="B844" s="81" t="s">
        <v>2940</v>
      </c>
      <c r="C844" s="77" t="s">
        <v>220</v>
      </c>
      <c r="D844" s="167" t="s">
        <v>4</v>
      </c>
      <c r="E844" s="77"/>
      <c r="F844" s="77">
        <v>1</v>
      </c>
      <c r="G844" s="54">
        <v>1</v>
      </c>
      <c r="H844" s="54" t="s">
        <v>2941</v>
      </c>
      <c r="I844" s="80">
        <v>118800000</v>
      </c>
      <c r="J844" s="77"/>
      <c r="K844" s="54" t="s">
        <v>2762</v>
      </c>
    </row>
    <row r="845" spans="1:11" s="4" customFormat="1" ht="30" x14ac:dyDescent="0.25">
      <c r="A845" s="54">
        <v>134</v>
      </c>
      <c r="B845" s="81" t="s">
        <v>2942</v>
      </c>
      <c r="C845" s="77" t="s">
        <v>220</v>
      </c>
      <c r="D845" s="167" t="s">
        <v>4</v>
      </c>
      <c r="E845" s="77"/>
      <c r="F845" s="77">
        <v>1</v>
      </c>
      <c r="G845" s="54">
        <v>1</v>
      </c>
      <c r="H845" s="54" t="s">
        <v>2943</v>
      </c>
      <c r="I845" s="80">
        <v>313965000</v>
      </c>
      <c r="J845" s="77"/>
      <c r="K845" s="54" t="s">
        <v>2762</v>
      </c>
    </row>
    <row r="846" spans="1:11" s="4" customFormat="1" ht="30" x14ac:dyDescent="0.25">
      <c r="A846" s="54">
        <v>135</v>
      </c>
      <c r="B846" s="81" t="s">
        <v>2944</v>
      </c>
      <c r="C846" s="77" t="s">
        <v>220</v>
      </c>
      <c r="D846" s="167" t="s">
        <v>4</v>
      </c>
      <c r="E846" s="77"/>
      <c r="F846" s="77">
        <v>1</v>
      </c>
      <c r="G846" s="54">
        <v>1</v>
      </c>
      <c r="H846" s="54" t="s">
        <v>2945</v>
      </c>
      <c r="I846" s="80">
        <v>150300000</v>
      </c>
      <c r="J846" s="77"/>
      <c r="K846" s="54" t="s">
        <v>2762</v>
      </c>
    </row>
    <row r="847" spans="1:11" s="4" customFormat="1" x14ac:dyDescent="0.25">
      <c r="A847" s="54">
        <v>136</v>
      </c>
      <c r="B847" s="81" t="s">
        <v>2946</v>
      </c>
      <c r="C847" s="77" t="s">
        <v>220</v>
      </c>
      <c r="D847" s="168">
        <v>20</v>
      </c>
      <c r="E847" s="54"/>
      <c r="F847" s="77">
        <v>30</v>
      </c>
      <c r="G847" s="54">
        <v>20</v>
      </c>
      <c r="H847" s="54" t="s">
        <v>2947</v>
      </c>
      <c r="I847" s="80">
        <v>1350000</v>
      </c>
      <c r="J847" s="77"/>
      <c r="K847" s="54" t="s">
        <v>2762</v>
      </c>
    </row>
    <row r="848" spans="1:11" s="4" customFormat="1" ht="30" x14ac:dyDescent="0.25">
      <c r="A848" s="54">
        <v>137</v>
      </c>
      <c r="B848" s="81" t="s">
        <v>323</v>
      </c>
      <c r="C848" s="77" t="s">
        <v>220</v>
      </c>
      <c r="D848" s="167" t="s">
        <v>4</v>
      </c>
      <c r="E848" s="77"/>
      <c r="F848" s="77">
        <v>1</v>
      </c>
      <c r="G848" s="54">
        <v>1</v>
      </c>
      <c r="H848" s="54" t="s">
        <v>2948</v>
      </c>
      <c r="I848" s="80">
        <v>67319100</v>
      </c>
      <c r="J848" s="77"/>
      <c r="K848" s="54"/>
    </row>
    <row r="849" spans="1:11" s="4" customFormat="1" ht="31.5" x14ac:dyDescent="0.25">
      <c r="A849" s="54">
        <v>138</v>
      </c>
      <c r="B849" s="81" t="s">
        <v>2949</v>
      </c>
      <c r="C849" s="77" t="s">
        <v>220</v>
      </c>
      <c r="D849" s="167" t="s">
        <v>4</v>
      </c>
      <c r="E849" s="77"/>
      <c r="F849" s="77">
        <v>1</v>
      </c>
      <c r="G849" s="54">
        <v>1</v>
      </c>
      <c r="H849" s="54" t="s">
        <v>2950</v>
      </c>
      <c r="I849" s="80">
        <v>2700000</v>
      </c>
      <c r="J849" s="77"/>
      <c r="K849" s="54" t="s">
        <v>2789</v>
      </c>
    </row>
    <row r="850" spans="1:11" s="4" customFormat="1" ht="30" x14ac:dyDescent="0.25">
      <c r="A850" s="54">
        <v>139</v>
      </c>
      <c r="B850" s="81" t="s">
        <v>336</v>
      </c>
      <c r="C850" s="77" t="s">
        <v>220</v>
      </c>
      <c r="D850" s="167" t="s">
        <v>4</v>
      </c>
      <c r="E850" s="77"/>
      <c r="F850" s="77">
        <v>1</v>
      </c>
      <c r="G850" s="54">
        <v>1</v>
      </c>
      <c r="H850" s="54" t="s">
        <v>2919</v>
      </c>
      <c r="I850" s="80">
        <v>88200000</v>
      </c>
      <c r="J850" s="77"/>
      <c r="K850" s="54" t="s">
        <v>2789</v>
      </c>
    </row>
    <row r="851" spans="1:11" s="4" customFormat="1" ht="31.5" x14ac:dyDescent="0.25">
      <c r="A851" s="54">
        <v>140</v>
      </c>
      <c r="B851" s="81" t="s">
        <v>297</v>
      </c>
      <c r="C851" s="77" t="s">
        <v>220</v>
      </c>
      <c r="D851" s="349">
        <v>6</v>
      </c>
      <c r="E851" s="77"/>
      <c r="F851" s="350">
        <v>5</v>
      </c>
      <c r="G851" s="77">
        <v>1</v>
      </c>
      <c r="H851" s="54" t="s">
        <v>2951</v>
      </c>
      <c r="I851" s="80">
        <v>275810696</v>
      </c>
      <c r="J851" s="77"/>
      <c r="K851" s="54" t="s">
        <v>2607</v>
      </c>
    </row>
    <row r="852" spans="1:11" s="4" customFormat="1" x14ac:dyDescent="0.25">
      <c r="A852" s="54">
        <v>141</v>
      </c>
      <c r="B852" s="81" t="s">
        <v>297</v>
      </c>
      <c r="C852" s="77" t="s">
        <v>220</v>
      </c>
      <c r="D852" s="349"/>
      <c r="E852" s="77"/>
      <c r="F852" s="350"/>
      <c r="G852" s="77">
        <v>1</v>
      </c>
      <c r="H852" s="54" t="s">
        <v>2952</v>
      </c>
      <c r="I852" s="80">
        <v>0</v>
      </c>
      <c r="J852" s="77" t="s">
        <v>178</v>
      </c>
      <c r="K852" s="54"/>
    </row>
    <row r="853" spans="1:11" s="4" customFormat="1" ht="31.5" x14ac:dyDescent="0.25">
      <c r="A853" s="54">
        <v>142</v>
      </c>
      <c r="B853" s="78" t="s">
        <v>2953</v>
      </c>
      <c r="C853" s="77" t="s">
        <v>220</v>
      </c>
      <c r="D853" s="349" t="s">
        <v>4</v>
      </c>
      <c r="E853" s="77"/>
      <c r="F853" s="350">
        <v>5</v>
      </c>
      <c r="G853" s="77">
        <v>3</v>
      </c>
      <c r="H853" s="77" t="s">
        <v>2954</v>
      </c>
      <c r="I853" s="80">
        <v>22635000</v>
      </c>
      <c r="J853" s="77"/>
      <c r="K853" s="77" t="s">
        <v>2955</v>
      </c>
    </row>
    <row r="854" spans="1:11" s="4" customFormat="1" x14ac:dyDescent="0.25">
      <c r="A854" s="54">
        <v>143</v>
      </c>
      <c r="B854" s="81" t="s">
        <v>2956</v>
      </c>
      <c r="C854" s="77" t="s">
        <v>220</v>
      </c>
      <c r="D854" s="349"/>
      <c r="E854" s="77"/>
      <c r="F854" s="350"/>
      <c r="G854" s="77">
        <v>2</v>
      </c>
      <c r="H854" s="54" t="s">
        <v>2957</v>
      </c>
      <c r="I854" s="80">
        <v>1170000</v>
      </c>
      <c r="J854" s="77"/>
      <c r="K854" s="77" t="s">
        <v>2786</v>
      </c>
    </row>
    <row r="855" spans="1:11" s="4" customFormat="1" ht="30" x14ac:dyDescent="0.25">
      <c r="A855" s="54">
        <v>144</v>
      </c>
      <c r="B855" s="81" t="s">
        <v>572</v>
      </c>
      <c r="C855" s="77" t="s">
        <v>220</v>
      </c>
      <c r="D855" s="167" t="s">
        <v>4</v>
      </c>
      <c r="E855" s="77"/>
      <c r="F855" s="77">
        <v>1</v>
      </c>
      <c r="G855" s="77">
        <v>1</v>
      </c>
      <c r="H855" s="54" t="s">
        <v>922</v>
      </c>
      <c r="I855" s="80">
        <v>0</v>
      </c>
      <c r="J855" s="77" t="s">
        <v>178</v>
      </c>
      <c r="K855" s="54"/>
    </row>
    <row r="856" spans="1:11" s="4" customFormat="1" x14ac:dyDescent="0.25">
      <c r="A856" s="54">
        <v>145</v>
      </c>
      <c r="B856" s="81" t="s">
        <v>2958</v>
      </c>
      <c r="C856" s="77" t="s">
        <v>220</v>
      </c>
      <c r="D856" s="349" t="s">
        <v>4</v>
      </c>
      <c r="E856" s="77"/>
      <c r="F856" s="350">
        <v>6</v>
      </c>
      <c r="G856" s="77">
        <v>1</v>
      </c>
      <c r="H856" s="54" t="s">
        <v>2959</v>
      </c>
      <c r="I856" s="80">
        <v>0</v>
      </c>
      <c r="J856" s="77" t="s">
        <v>178</v>
      </c>
      <c r="K856" s="54"/>
    </row>
    <row r="857" spans="1:11" s="4" customFormat="1" x14ac:dyDescent="0.25">
      <c r="A857" s="54">
        <v>146</v>
      </c>
      <c r="B857" s="81" t="s">
        <v>2958</v>
      </c>
      <c r="C857" s="77" t="s">
        <v>220</v>
      </c>
      <c r="D857" s="349"/>
      <c r="E857" s="77"/>
      <c r="F857" s="350"/>
      <c r="G857" s="77">
        <v>1</v>
      </c>
      <c r="H857" s="54" t="s">
        <v>2960</v>
      </c>
      <c r="I857" s="80">
        <v>49140000</v>
      </c>
      <c r="J857" s="77"/>
      <c r="K857" s="54" t="s">
        <v>2819</v>
      </c>
    </row>
    <row r="858" spans="1:11" s="4" customFormat="1" x14ac:dyDescent="0.25">
      <c r="A858" s="54">
        <v>147</v>
      </c>
      <c r="B858" s="81" t="s">
        <v>2654</v>
      </c>
      <c r="C858" s="77" t="s">
        <v>220</v>
      </c>
      <c r="D858" s="349"/>
      <c r="E858" s="77"/>
      <c r="F858" s="350"/>
      <c r="G858" s="77">
        <v>1</v>
      </c>
      <c r="H858" s="54" t="s">
        <v>2961</v>
      </c>
      <c r="I858" s="80">
        <v>0</v>
      </c>
      <c r="J858" s="77"/>
      <c r="K858" s="77" t="s">
        <v>2955</v>
      </c>
    </row>
    <row r="859" spans="1:11" s="4" customFormat="1" x14ac:dyDescent="0.25">
      <c r="A859" s="54">
        <v>148</v>
      </c>
      <c r="B859" s="81" t="s">
        <v>2962</v>
      </c>
      <c r="C859" s="77" t="s">
        <v>220</v>
      </c>
      <c r="D859" s="349" t="s">
        <v>4</v>
      </c>
      <c r="E859" s="77"/>
      <c r="F859" s="350">
        <v>7</v>
      </c>
      <c r="G859" s="77">
        <v>1</v>
      </c>
      <c r="H859" s="54" t="s">
        <v>2963</v>
      </c>
      <c r="I859" s="80">
        <v>13500000</v>
      </c>
      <c r="J859" s="77"/>
      <c r="K859" s="54" t="s">
        <v>2819</v>
      </c>
    </row>
    <row r="860" spans="1:11" s="4" customFormat="1" x14ac:dyDescent="0.25">
      <c r="A860" s="54">
        <v>149</v>
      </c>
      <c r="B860" s="81" t="s">
        <v>572</v>
      </c>
      <c r="C860" s="77" t="s">
        <v>220</v>
      </c>
      <c r="D860" s="349"/>
      <c r="E860" s="77"/>
      <c r="F860" s="350"/>
      <c r="G860" s="77">
        <v>1</v>
      </c>
      <c r="H860" s="54" t="s">
        <v>2964</v>
      </c>
      <c r="I860" s="80">
        <v>36439200</v>
      </c>
      <c r="J860" s="77"/>
      <c r="K860" s="77" t="s">
        <v>2955</v>
      </c>
    </row>
    <row r="861" spans="1:11" s="4" customFormat="1" x14ac:dyDescent="0.25">
      <c r="A861" s="54">
        <v>150</v>
      </c>
      <c r="B861" s="81" t="s">
        <v>572</v>
      </c>
      <c r="C861" s="77" t="s">
        <v>220</v>
      </c>
      <c r="D861" s="349"/>
      <c r="E861" s="77"/>
      <c r="F861" s="350"/>
      <c r="G861" s="77">
        <v>3</v>
      </c>
      <c r="H861" s="54" t="s">
        <v>922</v>
      </c>
      <c r="I861" s="80">
        <v>44550000</v>
      </c>
      <c r="J861" s="77"/>
      <c r="K861" s="54" t="s">
        <v>2765</v>
      </c>
    </row>
    <row r="862" spans="1:11" s="4" customFormat="1" ht="31.5" x14ac:dyDescent="0.25">
      <c r="A862" s="54">
        <v>151</v>
      </c>
      <c r="B862" s="78" t="s">
        <v>2965</v>
      </c>
      <c r="C862" s="77" t="s">
        <v>220</v>
      </c>
      <c r="D862" s="349" t="s">
        <v>4</v>
      </c>
      <c r="E862" s="77"/>
      <c r="F862" s="350">
        <v>2</v>
      </c>
      <c r="G862" s="77">
        <v>1</v>
      </c>
      <c r="H862" s="77" t="s">
        <v>2966</v>
      </c>
      <c r="I862" s="80">
        <v>238320000</v>
      </c>
      <c r="J862" s="77"/>
      <c r="K862" s="54" t="s">
        <v>2762</v>
      </c>
    </row>
    <row r="863" spans="1:11" s="4" customFormat="1" x14ac:dyDescent="0.25">
      <c r="A863" s="54">
        <v>152</v>
      </c>
      <c r="B863" s="78" t="s">
        <v>2967</v>
      </c>
      <c r="C863" s="77" t="s">
        <v>220</v>
      </c>
      <c r="D863" s="349"/>
      <c r="E863" s="77"/>
      <c r="F863" s="350"/>
      <c r="G863" s="77">
        <v>1</v>
      </c>
      <c r="H863" s="77" t="s">
        <v>2968</v>
      </c>
      <c r="I863" s="80">
        <v>88200000</v>
      </c>
      <c r="J863" s="77"/>
      <c r="K863" s="54"/>
    </row>
    <row r="864" spans="1:11" s="4" customFormat="1" x14ac:dyDescent="0.25">
      <c r="A864" s="54">
        <v>153</v>
      </c>
      <c r="B864" s="78" t="s">
        <v>71</v>
      </c>
      <c r="C864" s="77" t="s">
        <v>220</v>
      </c>
      <c r="D864" s="349">
        <v>8</v>
      </c>
      <c r="E864" s="77"/>
      <c r="F864" s="350">
        <v>5</v>
      </c>
      <c r="G864" s="77">
        <v>1</v>
      </c>
      <c r="H864" s="77" t="s">
        <v>2969</v>
      </c>
      <c r="I864" s="80">
        <v>92700000</v>
      </c>
      <c r="J864" s="77"/>
      <c r="K864" s="54" t="s">
        <v>2762</v>
      </c>
    </row>
    <row r="865" spans="1:11" s="4" customFormat="1" x14ac:dyDescent="0.25">
      <c r="A865" s="54">
        <v>154</v>
      </c>
      <c r="B865" s="78" t="s">
        <v>1297</v>
      </c>
      <c r="C865" s="77" t="s">
        <v>220</v>
      </c>
      <c r="D865" s="349"/>
      <c r="E865" s="77"/>
      <c r="F865" s="350"/>
      <c r="G865" s="77">
        <v>1</v>
      </c>
      <c r="H865" s="54"/>
      <c r="I865" s="80">
        <v>86400000</v>
      </c>
      <c r="J865" s="77" t="s">
        <v>178</v>
      </c>
      <c r="K865" s="54"/>
    </row>
    <row r="866" spans="1:11" s="4" customFormat="1" x14ac:dyDescent="0.25">
      <c r="A866" s="54">
        <v>155</v>
      </c>
      <c r="B866" s="78" t="s">
        <v>2970</v>
      </c>
      <c r="C866" s="77" t="s">
        <v>220</v>
      </c>
      <c r="D866" s="349"/>
      <c r="E866" s="77"/>
      <c r="F866" s="350"/>
      <c r="G866" s="77">
        <v>1</v>
      </c>
      <c r="H866" s="54" t="s">
        <v>2971</v>
      </c>
      <c r="I866" s="80">
        <v>32400000</v>
      </c>
      <c r="J866" s="77"/>
      <c r="K866" s="54" t="s">
        <v>2819</v>
      </c>
    </row>
    <row r="867" spans="1:11" s="4" customFormat="1" x14ac:dyDescent="0.25">
      <c r="A867" s="54">
        <v>156</v>
      </c>
      <c r="B867" s="78" t="s">
        <v>1297</v>
      </c>
      <c r="C867" s="77" t="s">
        <v>220</v>
      </c>
      <c r="D867" s="349"/>
      <c r="E867" s="77"/>
      <c r="F867" s="350"/>
      <c r="G867" s="77">
        <v>1</v>
      </c>
      <c r="H867" s="77" t="s">
        <v>2972</v>
      </c>
      <c r="I867" s="80">
        <v>0</v>
      </c>
      <c r="J867" s="77"/>
      <c r="K867" s="54" t="s">
        <v>2819</v>
      </c>
    </row>
    <row r="868" spans="1:11" s="4" customFormat="1" x14ac:dyDescent="0.25">
      <c r="A868" s="54">
        <v>157</v>
      </c>
      <c r="B868" s="78" t="s">
        <v>358</v>
      </c>
      <c r="C868" s="77" t="s">
        <v>220</v>
      </c>
      <c r="D868" s="349"/>
      <c r="E868" s="77"/>
      <c r="F868" s="350"/>
      <c r="G868" s="77">
        <v>1</v>
      </c>
      <c r="H868" s="77" t="s">
        <v>2972</v>
      </c>
      <c r="I868" s="80">
        <v>0</v>
      </c>
      <c r="J868" s="77"/>
      <c r="K868" s="54" t="s">
        <v>2819</v>
      </c>
    </row>
    <row r="869" spans="1:11" s="4" customFormat="1" x14ac:dyDescent="0.25">
      <c r="A869" s="54">
        <v>158</v>
      </c>
      <c r="B869" s="78" t="s">
        <v>2973</v>
      </c>
      <c r="C869" s="77" t="s">
        <v>220</v>
      </c>
      <c r="D869" s="167">
        <v>1</v>
      </c>
      <c r="E869" s="77"/>
      <c r="F869" s="77">
        <v>2</v>
      </c>
      <c r="G869" s="77">
        <v>1</v>
      </c>
      <c r="H869" s="77" t="s">
        <v>2974</v>
      </c>
      <c r="I869" s="80">
        <v>0</v>
      </c>
      <c r="J869" s="77" t="s">
        <v>178</v>
      </c>
      <c r="K869" s="77"/>
    </row>
    <row r="870" spans="1:11" s="4" customFormat="1" ht="31.5" x14ac:dyDescent="0.25">
      <c r="A870" s="54">
        <v>159</v>
      </c>
      <c r="B870" s="81" t="s">
        <v>2953</v>
      </c>
      <c r="C870" s="77" t="s">
        <v>220</v>
      </c>
      <c r="D870" s="167" t="s">
        <v>4</v>
      </c>
      <c r="E870" s="77"/>
      <c r="F870" s="77">
        <v>1</v>
      </c>
      <c r="G870" s="77">
        <v>1</v>
      </c>
      <c r="H870" s="54" t="s">
        <v>2954</v>
      </c>
      <c r="I870" s="80">
        <v>22635000</v>
      </c>
      <c r="J870" s="77"/>
      <c r="K870" s="54" t="s">
        <v>2607</v>
      </c>
    </row>
    <row r="871" spans="1:11" s="4" customFormat="1" ht="30" x14ac:dyDescent="0.25">
      <c r="A871" s="54">
        <v>160</v>
      </c>
      <c r="B871" s="81" t="s">
        <v>2975</v>
      </c>
      <c r="C871" s="77" t="s">
        <v>220</v>
      </c>
      <c r="D871" s="167" t="s">
        <v>4</v>
      </c>
      <c r="E871" s="77"/>
      <c r="F871" s="77">
        <v>1</v>
      </c>
      <c r="G871" s="77">
        <v>1</v>
      </c>
      <c r="H871" s="54" t="s">
        <v>2976</v>
      </c>
      <c r="I871" s="80">
        <v>0</v>
      </c>
      <c r="J871" s="77"/>
      <c r="K871" s="54" t="s">
        <v>2607</v>
      </c>
    </row>
    <row r="872" spans="1:11" s="4" customFormat="1" ht="30" x14ac:dyDescent="0.25">
      <c r="A872" s="54">
        <v>161</v>
      </c>
      <c r="B872" s="81" t="s">
        <v>2977</v>
      </c>
      <c r="C872" s="77" t="s">
        <v>220</v>
      </c>
      <c r="D872" s="167" t="s">
        <v>4</v>
      </c>
      <c r="E872" s="77"/>
      <c r="F872" s="77">
        <v>1</v>
      </c>
      <c r="G872" s="77">
        <v>1</v>
      </c>
      <c r="H872" s="54" t="s">
        <v>2978</v>
      </c>
      <c r="I872" s="80">
        <v>0</v>
      </c>
      <c r="J872" s="77"/>
      <c r="K872" s="54" t="s">
        <v>2607</v>
      </c>
    </row>
    <row r="873" spans="1:11" s="4" customFormat="1" ht="30" x14ac:dyDescent="0.25">
      <c r="A873" s="54">
        <v>162</v>
      </c>
      <c r="B873" s="78" t="s">
        <v>2979</v>
      </c>
      <c r="C873" s="77" t="s">
        <v>220</v>
      </c>
      <c r="D873" s="167" t="s">
        <v>4</v>
      </c>
      <c r="E873" s="77"/>
      <c r="F873" s="77">
        <v>1</v>
      </c>
      <c r="G873" s="77">
        <v>1</v>
      </c>
      <c r="H873" s="77" t="s">
        <v>2980</v>
      </c>
      <c r="I873" s="80">
        <v>0</v>
      </c>
      <c r="J873" s="77"/>
      <c r="K873" s="77"/>
    </row>
    <row r="874" spans="1:11" s="4" customFormat="1" ht="30" x14ac:dyDescent="0.25">
      <c r="A874" s="54">
        <v>163</v>
      </c>
      <c r="B874" s="78" t="s">
        <v>1845</v>
      </c>
      <c r="C874" s="77" t="s">
        <v>220</v>
      </c>
      <c r="D874" s="167" t="s">
        <v>4</v>
      </c>
      <c r="E874" s="77"/>
      <c r="F874" s="77">
        <v>1</v>
      </c>
      <c r="G874" s="77">
        <v>1</v>
      </c>
      <c r="H874" s="77" t="s">
        <v>2981</v>
      </c>
      <c r="I874" s="80">
        <v>134190000</v>
      </c>
      <c r="J874" s="77"/>
      <c r="K874" s="77"/>
    </row>
    <row r="875" spans="1:11" s="4" customFormat="1" ht="30" x14ac:dyDescent="0.25">
      <c r="A875" s="54">
        <v>164</v>
      </c>
      <c r="B875" s="78" t="s">
        <v>2982</v>
      </c>
      <c r="C875" s="77" t="s">
        <v>220</v>
      </c>
      <c r="D875" s="167" t="s">
        <v>4</v>
      </c>
      <c r="E875" s="77"/>
      <c r="F875" s="77">
        <v>1</v>
      </c>
      <c r="G875" s="77">
        <v>1</v>
      </c>
      <c r="H875" s="77" t="s">
        <v>2983</v>
      </c>
      <c r="I875" s="80">
        <v>4212000000</v>
      </c>
      <c r="J875" s="77"/>
      <c r="K875" s="77" t="s">
        <v>2760</v>
      </c>
    </row>
    <row r="876" spans="1:11" s="4" customFormat="1" ht="30" x14ac:dyDescent="0.25">
      <c r="A876" s="54">
        <v>165</v>
      </c>
      <c r="B876" s="78" t="s">
        <v>1845</v>
      </c>
      <c r="C876" s="77" t="s">
        <v>220</v>
      </c>
      <c r="D876" s="167" t="s">
        <v>4</v>
      </c>
      <c r="E876" s="77"/>
      <c r="F876" s="77">
        <v>1</v>
      </c>
      <c r="G876" s="77">
        <v>1</v>
      </c>
      <c r="H876" s="77" t="s">
        <v>2984</v>
      </c>
      <c r="I876" s="80">
        <v>134190000</v>
      </c>
      <c r="J876" s="77"/>
      <c r="K876" s="77"/>
    </row>
    <row r="877" spans="1:11" s="4" customFormat="1" ht="30" x14ac:dyDescent="0.25">
      <c r="A877" s="54">
        <v>166</v>
      </c>
      <c r="B877" s="81" t="s">
        <v>145</v>
      </c>
      <c r="C877" s="77" t="s">
        <v>220</v>
      </c>
      <c r="D877" s="167" t="s">
        <v>4</v>
      </c>
      <c r="E877" s="77"/>
      <c r="F877" s="77">
        <v>2</v>
      </c>
      <c r="G877" s="77">
        <v>1</v>
      </c>
      <c r="H877" s="54" t="s">
        <v>2985</v>
      </c>
      <c r="I877" s="80">
        <v>1080000000</v>
      </c>
      <c r="J877" s="77"/>
      <c r="K877" s="54" t="s">
        <v>2760</v>
      </c>
    </row>
    <row r="878" spans="1:11" s="4" customFormat="1" ht="30" x14ac:dyDescent="0.25">
      <c r="A878" s="54">
        <v>167</v>
      </c>
      <c r="B878" s="81" t="s">
        <v>2986</v>
      </c>
      <c r="C878" s="77" t="s">
        <v>220</v>
      </c>
      <c r="D878" s="167" t="s">
        <v>4</v>
      </c>
      <c r="E878" s="77"/>
      <c r="F878" s="77">
        <v>2</v>
      </c>
      <c r="G878" s="77">
        <v>2</v>
      </c>
      <c r="H878" s="54" t="s">
        <v>2987</v>
      </c>
      <c r="I878" s="80">
        <v>58000000</v>
      </c>
      <c r="J878" s="77"/>
      <c r="K878" s="54" t="s">
        <v>2819</v>
      </c>
    </row>
    <row r="879" spans="1:11" ht="19.5" customHeight="1" x14ac:dyDescent="0.25">
      <c r="A879" s="50" t="s">
        <v>3680</v>
      </c>
      <c r="B879" s="336" t="s">
        <v>1553</v>
      </c>
      <c r="C879" s="336"/>
      <c r="D879" s="336"/>
      <c r="E879" s="336"/>
      <c r="F879" s="336"/>
      <c r="G879" s="336"/>
      <c r="H879" s="336"/>
      <c r="I879" s="336"/>
      <c r="J879" s="336"/>
      <c r="K879" s="336"/>
    </row>
    <row r="880" spans="1:11" ht="19.5" customHeight="1" x14ac:dyDescent="0.25">
      <c r="A880" s="84" t="s">
        <v>0</v>
      </c>
      <c r="B880" s="369" t="s">
        <v>613</v>
      </c>
      <c r="C880" s="369"/>
      <c r="D880" s="369"/>
      <c r="E880" s="369"/>
      <c r="F880" s="369"/>
      <c r="G880" s="369"/>
      <c r="H880" s="369"/>
      <c r="I880" s="369"/>
      <c r="J880" s="369"/>
      <c r="K880" s="369"/>
    </row>
    <row r="881" spans="1:11" ht="31.5" x14ac:dyDescent="0.25">
      <c r="A881" s="85">
        <v>1</v>
      </c>
      <c r="B881" s="86" t="s">
        <v>1349</v>
      </c>
      <c r="C881" s="85" t="s">
        <v>220</v>
      </c>
      <c r="D881" s="358" t="s">
        <v>1350</v>
      </c>
      <c r="E881" s="87"/>
      <c r="F881" s="348" t="s">
        <v>1351</v>
      </c>
      <c r="G881" s="87" t="s">
        <v>727</v>
      </c>
      <c r="H881" s="92" t="s">
        <v>1352</v>
      </c>
      <c r="I881" s="88">
        <v>780000000</v>
      </c>
      <c r="J881" s="89"/>
      <c r="K881" s="85" t="s">
        <v>1348</v>
      </c>
    </row>
    <row r="882" spans="1:11" x14ac:dyDescent="0.25">
      <c r="A882" s="85">
        <v>2</v>
      </c>
      <c r="B882" s="86" t="s">
        <v>730</v>
      </c>
      <c r="C882" s="85" t="s">
        <v>220</v>
      </c>
      <c r="D882" s="358"/>
      <c r="E882" s="87"/>
      <c r="F882" s="348"/>
      <c r="G882" s="87" t="s">
        <v>727</v>
      </c>
      <c r="H882" s="92" t="s">
        <v>1353</v>
      </c>
      <c r="I882" s="88">
        <v>162500000</v>
      </c>
      <c r="J882" s="89"/>
      <c r="K882" s="85" t="s">
        <v>1348</v>
      </c>
    </row>
    <row r="883" spans="1:11" x14ac:dyDescent="0.25">
      <c r="A883" s="85">
        <v>3</v>
      </c>
      <c r="B883" s="90" t="s">
        <v>1354</v>
      </c>
      <c r="C883" s="85" t="s">
        <v>176</v>
      </c>
      <c r="D883" s="358" t="s">
        <v>1350</v>
      </c>
      <c r="E883" s="87"/>
      <c r="F883" s="348" t="s">
        <v>1355</v>
      </c>
      <c r="G883" s="87" t="s">
        <v>727</v>
      </c>
      <c r="H883" s="92" t="s">
        <v>1356</v>
      </c>
      <c r="I883" s="88">
        <v>343297500</v>
      </c>
      <c r="J883" s="89"/>
      <c r="K883" s="85" t="s">
        <v>1348</v>
      </c>
    </row>
    <row r="884" spans="1:11" x14ac:dyDescent="0.25">
      <c r="A884" s="85">
        <v>4</v>
      </c>
      <c r="B884" s="90" t="s">
        <v>1357</v>
      </c>
      <c r="C884" s="85" t="s">
        <v>176</v>
      </c>
      <c r="D884" s="358"/>
      <c r="E884" s="87"/>
      <c r="F884" s="348"/>
      <c r="G884" s="87" t="s">
        <v>727</v>
      </c>
      <c r="H884" s="92" t="s">
        <v>1358</v>
      </c>
      <c r="I884" s="88">
        <v>453180000</v>
      </c>
      <c r="J884" s="89"/>
      <c r="K884" s="85" t="s">
        <v>1348</v>
      </c>
    </row>
    <row r="885" spans="1:11" ht="31.5" x14ac:dyDescent="0.25">
      <c r="A885" s="85">
        <v>5</v>
      </c>
      <c r="B885" s="90" t="s">
        <v>1359</v>
      </c>
      <c r="C885" s="85" t="s">
        <v>176</v>
      </c>
      <c r="D885" s="358"/>
      <c r="E885" s="87"/>
      <c r="F885" s="348"/>
      <c r="G885" s="87" t="s">
        <v>727</v>
      </c>
      <c r="H885" s="92" t="s">
        <v>1360</v>
      </c>
      <c r="I885" s="88">
        <v>1027845000</v>
      </c>
      <c r="J885" s="89"/>
      <c r="K885" s="85" t="s">
        <v>1348</v>
      </c>
    </row>
    <row r="886" spans="1:11" ht="30" x14ac:dyDescent="0.25">
      <c r="A886" s="85">
        <v>6</v>
      </c>
      <c r="B886" s="91" t="s">
        <v>930</v>
      </c>
      <c r="C886" s="85" t="s">
        <v>176</v>
      </c>
      <c r="D886" s="169" t="s">
        <v>1350</v>
      </c>
      <c r="E886" s="87"/>
      <c r="F886" s="87" t="s">
        <v>727</v>
      </c>
      <c r="G886" s="87" t="s">
        <v>727</v>
      </c>
      <c r="H886" s="92" t="s">
        <v>1361</v>
      </c>
      <c r="I886" s="88">
        <v>1461232500</v>
      </c>
      <c r="J886" s="89"/>
      <c r="K886" s="85" t="s">
        <v>1348</v>
      </c>
    </row>
    <row r="887" spans="1:11" x14ac:dyDescent="0.25">
      <c r="A887" s="85">
        <v>7</v>
      </c>
      <c r="B887" s="91" t="s">
        <v>36</v>
      </c>
      <c r="C887" s="85" t="s">
        <v>176</v>
      </c>
      <c r="D887" s="169" t="s">
        <v>1351</v>
      </c>
      <c r="E887" s="87"/>
      <c r="F887" s="87" t="s">
        <v>1351</v>
      </c>
      <c r="G887" s="87" t="s">
        <v>1351</v>
      </c>
      <c r="H887" s="92" t="s">
        <v>1362</v>
      </c>
      <c r="I887" s="88">
        <v>743925000</v>
      </c>
      <c r="J887" s="89"/>
      <c r="K887" s="85" t="s">
        <v>1348</v>
      </c>
    </row>
    <row r="888" spans="1:11" x14ac:dyDescent="0.25">
      <c r="A888" s="85">
        <v>8</v>
      </c>
      <c r="B888" s="91" t="s">
        <v>560</v>
      </c>
      <c r="C888" s="85" t="s">
        <v>176</v>
      </c>
      <c r="D888" s="169" t="s">
        <v>1351</v>
      </c>
      <c r="E888" s="87"/>
      <c r="F888" s="87" t="s">
        <v>1351</v>
      </c>
      <c r="G888" s="87" t="s">
        <v>1351</v>
      </c>
      <c r="H888" s="92" t="s">
        <v>587</v>
      </c>
      <c r="I888" s="88">
        <v>799617000</v>
      </c>
      <c r="J888" s="89"/>
      <c r="K888" s="85" t="s">
        <v>1348</v>
      </c>
    </row>
    <row r="889" spans="1:11" x14ac:dyDescent="0.25">
      <c r="A889" s="85">
        <v>9</v>
      </c>
      <c r="B889" s="91" t="s">
        <v>425</v>
      </c>
      <c r="C889" s="85" t="s">
        <v>176</v>
      </c>
      <c r="D889" s="169">
        <v>10</v>
      </c>
      <c r="E889" s="87"/>
      <c r="F889" s="87" t="s">
        <v>1363</v>
      </c>
      <c r="G889" s="87">
        <v>10</v>
      </c>
      <c r="H889" s="92" t="s">
        <v>1364</v>
      </c>
      <c r="I889" s="88">
        <v>1057875000</v>
      </c>
      <c r="J889" s="89"/>
      <c r="K889" s="85" t="s">
        <v>1348</v>
      </c>
    </row>
    <row r="890" spans="1:11" x14ac:dyDescent="0.25">
      <c r="A890" s="85">
        <v>10</v>
      </c>
      <c r="B890" s="86" t="s">
        <v>46</v>
      </c>
      <c r="C890" s="85" t="s">
        <v>220</v>
      </c>
      <c r="D890" s="169" t="s">
        <v>1365</v>
      </c>
      <c r="E890" s="87"/>
      <c r="F890" s="87" t="s">
        <v>1365</v>
      </c>
      <c r="G890" s="87" t="s">
        <v>1363</v>
      </c>
      <c r="H890" s="92" t="s">
        <v>1366</v>
      </c>
      <c r="I890" s="88">
        <v>178750000</v>
      </c>
      <c r="J890" s="89"/>
      <c r="K890" s="85" t="s">
        <v>1348</v>
      </c>
    </row>
    <row r="891" spans="1:11" x14ac:dyDescent="0.25">
      <c r="A891" s="85">
        <v>11</v>
      </c>
      <c r="B891" s="86" t="s">
        <v>496</v>
      </c>
      <c r="C891" s="85" t="s">
        <v>176</v>
      </c>
      <c r="D891" s="169" t="s">
        <v>1363</v>
      </c>
      <c r="E891" s="87"/>
      <c r="F891" s="87" t="s">
        <v>1367</v>
      </c>
      <c r="G891" s="87" t="s">
        <v>1363</v>
      </c>
      <c r="H891" s="92" t="s">
        <v>1368</v>
      </c>
      <c r="I891" s="88">
        <v>301600000</v>
      </c>
      <c r="J891" s="89"/>
      <c r="K891" s="85" t="s">
        <v>1348</v>
      </c>
    </row>
    <row r="892" spans="1:11" ht="30" x14ac:dyDescent="0.25">
      <c r="A892" s="85">
        <v>12</v>
      </c>
      <c r="B892" s="86" t="s">
        <v>936</v>
      </c>
      <c r="C892" s="85" t="s">
        <v>220</v>
      </c>
      <c r="D892" s="169" t="s">
        <v>1350</v>
      </c>
      <c r="E892" s="87"/>
      <c r="F892" s="87" t="s">
        <v>1369</v>
      </c>
      <c r="G892" s="87" t="s">
        <v>1351</v>
      </c>
      <c r="H892" s="92" t="s">
        <v>1370</v>
      </c>
      <c r="I892" s="88">
        <v>117000000</v>
      </c>
      <c r="J892" s="89"/>
      <c r="K892" s="85" t="s">
        <v>1348</v>
      </c>
    </row>
    <row r="893" spans="1:11" ht="31.5" x14ac:dyDescent="0.25">
      <c r="A893" s="85">
        <v>13</v>
      </c>
      <c r="B893" s="91" t="s">
        <v>1347</v>
      </c>
      <c r="C893" s="85" t="s">
        <v>176</v>
      </c>
      <c r="D893" s="169" t="s">
        <v>1355</v>
      </c>
      <c r="E893" s="87"/>
      <c r="F893" s="87" t="s">
        <v>1355</v>
      </c>
      <c r="G893" s="87" t="s">
        <v>1355</v>
      </c>
      <c r="H893" s="92" t="s">
        <v>1371</v>
      </c>
      <c r="I893" s="88">
        <v>338861250</v>
      </c>
      <c r="J893" s="89"/>
      <c r="K893" s="85" t="s">
        <v>1348</v>
      </c>
    </row>
    <row r="894" spans="1:11" ht="31.5" x14ac:dyDescent="0.25">
      <c r="A894" s="85">
        <v>14</v>
      </c>
      <c r="B894" s="91" t="s">
        <v>1372</v>
      </c>
      <c r="C894" s="85" t="s">
        <v>172</v>
      </c>
      <c r="D894" s="169" t="s">
        <v>1350</v>
      </c>
      <c r="E894" s="87"/>
      <c r="F894" s="87" t="s">
        <v>727</v>
      </c>
      <c r="G894" s="87" t="s">
        <v>727</v>
      </c>
      <c r="H894" s="92" t="s">
        <v>1373</v>
      </c>
      <c r="I894" s="88">
        <v>2040675000</v>
      </c>
      <c r="J894" s="89"/>
      <c r="K894" s="85" t="s">
        <v>1348</v>
      </c>
    </row>
    <row r="895" spans="1:11" ht="31.5" x14ac:dyDescent="0.25">
      <c r="A895" s="85">
        <v>15</v>
      </c>
      <c r="B895" s="86" t="s">
        <v>1374</v>
      </c>
      <c r="C895" s="85" t="s">
        <v>220</v>
      </c>
      <c r="D895" s="358" t="s">
        <v>1350</v>
      </c>
      <c r="E895" s="87"/>
      <c r="F895" s="348" t="s">
        <v>1375</v>
      </c>
      <c r="G895" s="87" t="s">
        <v>727</v>
      </c>
      <c r="H895" s="92" t="s">
        <v>1376</v>
      </c>
      <c r="I895" s="88">
        <v>169000000</v>
      </c>
      <c r="J895" s="89"/>
      <c r="K895" s="85" t="s">
        <v>1348</v>
      </c>
    </row>
    <row r="896" spans="1:11" x14ac:dyDescent="0.25">
      <c r="A896" s="85">
        <v>16</v>
      </c>
      <c r="B896" s="86" t="s">
        <v>1377</v>
      </c>
      <c r="C896" s="85" t="s">
        <v>220</v>
      </c>
      <c r="D896" s="358"/>
      <c r="E896" s="87"/>
      <c r="F896" s="348"/>
      <c r="G896" s="87" t="s">
        <v>1378</v>
      </c>
      <c r="H896" s="92" t="s">
        <v>1379</v>
      </c>
      <c r="I896" s="88">
        <v>143000000</v>
      </c>
      <c r="J896" s="89"/>
      <c r="K896" s="85" t="s">
        <v>1348</v>
      </c>
    </row>
    <row r="897" spans="1:11" x14ac:dyDescent="0.25">
      <c r="A897" s="85">
        <v>17</v>
      </c>
      <c r="B897" s="90" t="s">
        <v>1380</v>
      </c>
      <c r="C897" s="85" t="s">
        <v>220</v>
      </c>
      <c r="D897" s="358" t="s">
        <v>1355</v>
      </c>
      <c r="E897" s="87"/>
      <c r="F897" s="348" t="s">
        <v>1355</v>
      </c>
      <c r="G897" s="87" t="s">
        <v>727</v>
      </c>
      <c r="H897" s="92" t="s">
        <v>1381</v>
      </c>
      <c r="I897" s="88">
        <v>544635000</v>
      </c>
      <c r="J897" s="89"/>
      <c r="K897" s="85" t="s">
        <v>1348</v>
      </c>
    </row>
    <row r="898" spans="1:11" x14ac:dyDescent="0.25">
      <c r="A898" s="85">
        <v>18</v>
      </c>
      <c r="B898" s="90" t="s">
        <v>1382</v>
      </c>
      <c r="C898" s="85" t="s">
        <v>220</v>
      </c>
      <c r="D898" s="358"/>
      <c r="E898" s="87"/>
      <c r="F898" s="348"/>
      <c r="G898" s="87" t="s">
        <v>727</v>
      </c>
      <c r="H898" s="92" t="s">
        <v>564</v>
      </c>
      <c r="I898" s="88">
        <v>340226250</v>
      </c>
      <c r="J898" s="89"/>
      <c r="K898" s="85" t="s">
        <v>1348</v>
      </c>
    </row>
    <row r="899" spans="1:11" x14ac:dyDescent="0.25">
      <c r="A899" s="85">
        <v>19</v>
      </c>
      <c r="B899" s="90" t="s">
        <v>1383</v>
      </c>
      <c r="C899" s="85" t="s">
        <v>220</v>
      </c>
      <c r="D899" s="358"/>
      <c r="E899" s="87"/>
      <c r="F899" s="348"/>
      <c r="G899" s="87" t="s">
        <v>727</v>
      </c>
      <c r="H899" s="92" t="s">
        <v>1384</v>
      </c>
      <c r="I899" s="88">
        <v>339885000</v>
      </c>
      <c r="J899" s="89"/>
      <c r="K899" s="85" t="s">
        <v>1348</v>
      </c>
    </row>
    <row r="900" spans="1:11" x14ac:dyDescent="0.25">
      <c r="A900" s="85">
        <v>20</v>
      </c>
      <c r="B900" s="90" t="s">
        <v>1385</v>
      </c>
      <c r="C900" s="92" t="s">
        <v>220</v>
      </c>
      <c r="D900" s="358" t="s">
        <v>1351</v>
      </c>
      <c r="E900" s="87"/>
      <c r="F900" s="348" t="s">
        <v>1386</v>
      </c>
      <c r="G900" s="87" t="s">
        <v>1351</v>
      </c>
      <c r="H900" s="92" t="s">
        <v>1387</v>
      </c>
      <c r="I900" s="88">
        <v>91000000</v>
      </c>
      <c r="J900" s="89"/>
      <c r="K900" s="85" t="s">
        <v>1348</v>
      </c>
    </row>
    <row r="901" spans="1:11" x14ac:dyDescent="0.25">
      <c r="A901" s="85">
        <v>21</v>
      </c>
      <c r="B901" s="90" t="s">
        <v>918</v>
      </c>
      <c r="C901" s="92" t="s">
        <v>176</v>
      </c>
      <c r="D901" s="358"/>
      <c r="E901" s="87"/>
      <c r="F901" s="348"/>
      <c r="G901" s="87" t="s">
        <v>1378</v>
      </c>
      <c r="H901" s="92" t="s">
        <v>1387</v>
      </c>
      <c r="I901" s="88">
        <v>91000000</v>
      </c>
      <c r="J901" s="89"/>
      <c r="K901" s="85" t="s">
        <v>1348</v>
      </c>
    </row>
    <row r="902" spans="1:11" ht="30" x14ac:dyDescent="0.25">
      <c r="A902" s="85">
        <v>22</v>
      </c>
      <c r="B902" s="91" t="s">
        <v>1388</v>
      </c>
      <c r="C902" s="85" t="s">
        <v>176</v>
      </c>
      <c r="D902" s="169" t="s">
        <v>1350</v>
      </c>
      <c r="E902" s="87"/>
      <c r="F902" s="87" t="s">
        <v>727</v>
      </c>
      <c r="G902" s="87" t="s">
        <v>727</v>
      </c>
      <c r="H902" s="92" t="s">
        <v>566</v>
      </c>
      <c r="I902" s="88">
        <v>349098750</v>
      </c>
      <c r="J902" s="89"/>
      <c r="K902" s="85" t="s">
        <v>1348</v>
      </c>
    </row>
    <row r="903" spans="1:11" ht="30" x14ac:dyDescent="0.25">
      <c r="A903" s="85">
        <v>23</v>
      </c>
      <c r="B903" s="91" t="s">
        <v>1389</v>
      </c>
      <c r="C903" s="85" t="s">
        <v>344</v>
      </c>
      <c r="D903" s="169" t="s">
        <v>1350</v>
      </c>
      <c r="E903" s="87"/>
      <c r="F903" s="87" t="s">
        <v>727</v>
      </c>
      <c r="G903" s="87" t="s">
        <v>727</v>
      </c>
      <c r="H903" s="92" t="s">
        <v>1390</v>
      </c>
      <c r="I903" s="88">
        <v>292500000</v>
      </c>
      <c r="J903" s="89"/>
      <c r="K903" s="85" t="s">
        <v>1348</v>
      </c>
    </row>
    <row r="904" spans="1:11" ht="30" x14ac:dyDescent="0.25">
      <c r="A904" s="85">
        <v>24</v>
      </c>
      <c r="B904" s="91" t="s">
        <v>1391</v>
      </c>
      <c r="C904" s="85" t="s">
        <v>172</v>
      </c>
      <c r="D904" s="169" t="s">
        <v>1350</v>
      </c>
      <c r="E904" s="87"/>
      <c r="F904" s="87" t="s">
        <v>727</v>
      </c>
      <c r="G904" s="87" t="s">
        <v>727</v>
      </c>
      <c r="H904" s="92" t="s">
        <v>923</v>
      </c>
      <c r="I904" s="88">
        <v>533000000</v>
      </c>
      <c r="J904" s="89"/>
      <c r="K904" s="85" t="s">
        <v>1348</v>
      </c>
    </row>
    <row r="905" spans="1:11" ht="30" x14ac:dyDescent="0.25">
      <c r="A905" s="85">
        <v>25</v>
      </c>
      <c r="B905" s="91" t="s">
        <v>443</v>
      </c>
      <c r="C905" s="85" t="s">
        <v>172</v>
      </c>
      <c r="D905" s="169" t="s">
        <v>1350</v>
      </c>
      <c r="E905" s="87"/>
      <c r="F905" s="87" t="s">
        <v>727</v>
      </c>
      <c r="G905" s="87" t="s">
        <v>727</v>
      </c>
      <c r="H905" s="92" t="s">
        <v>566</v>
      </c>
      <c r="I905" s="88">
        <v>349098750</v>
      </c>
      <c r="J905" s="89"/>
      <c r="K905" s="85" t="s">
        <v>1348</v>
      </c>
    </row>
    <row r="906" spans="1:11" ht="30" x14ac:dyDescent="0.25">
      <c r="A906" s="85">
        <v>26</v>
      </c>
      <c r="B906" s="91" t="s">
        <v>444</v>
      </c>
      <c r="C906" s="85" t="s">
        <v>176</v>
      </c>
      <c r="D906" s="169" t="s">
        <v>1350</v>
      </c>
      <c r="E906" s="87"/>
      <c r="F906" s="87" t="s">
        <v>1351</v>
      </c>
      <c r="G906" s="87" t="s">
        <v>1351</v>
      </c>
      <c r="H906" s="92" t="s">
        <v>1392</v>
      </c>
      <c r="I906" s="88">
        <v>32500000</v>
      </c>
      <c r="J906" s="89"/>
      <c r="K906" s="85" t="s">
        <v>1348</v>
      </c>
    </row>
    <row r="907" spans="1:11" ht="30" x14ac:dyDescent="0.25">
      <c r="A907" s="85">
        <v>27</v>
      </c>
      <c r="B907" s="91" t="s">
        <v>1393</v>
      </c>
      <c r="C907" s="85" t="s">
        <v>176</v>
      </c>
      <c r="D907" s="169" t="s">
        <v>1350</v>
      </c>
      <c r="E907" s="87"/>
      <c r="F907" s="87" t="s">
        <v>1351</v>
      </c>
      <c r="G907" s="87" t="s">
        <v>1351</v>
      </c>
      <c r="H907" s="92" t="s">
        <v>578</v>
      </c>
      <c r="I907" s="88">
        <v>53371500</v>
      </c>
      <c r="J907" s="89"/>
      <c r="K907" s="85" t="s">
        <v>1348</v>
      </c>
    </row>
    <row r="908" spans="1:11" ht="20.25" customHeight="1" x14ac:dyDescent="0.25">
      <c r="A908" s="93" t="s">
        <v>69</v>
      </c>
      <c r="B908" s="369" t="s">
        <v>617</v>
      </c>
      <c r="C908" s="369"/>
      <c r="D908" s="369"/>
      <c r="E908" s="369"/>
      <c r="F908" s="369"/>
      <c r="G908" s="369"/>
      <c r="H908" s="369"/>
      <c r="I908" s="369"/>
      <c r="J908" s="369"/>
      <c r="K908" s="369"/>
    </row>
    <row r="909" spans="1:11" ht="30" x14ac:dyDescent="0.25">
      <c r="A909" s="94">
        <v>28</v>
      </c>
      <c r="B909" s="91" t="s">
        <v>1394</v>
      </c>
      <c r="C909" s="85" t="s">
        <v>220</v>
      </c>
      <c r="D909" s="169" t="s">
        <v>1350</v>
      </c>
      <c r="E909" s="87"/>
      <c r="F909" s="87" t="s">
        <v>1351</v>
      </c>
      <c r="G909" s="87" t="s">
        <v>1351</v>
      </c>
      <c r="H909" s="92" t="s">
        <v>1395</v>
      </c>
      <c r="I909" s="88">
        <v>84500000</v>
      </c>
      <c r="J909" s="89"/>
      <c r="K909" s="85" t="s">
        <v>1348</v>
      </c>
    </row>
    <row r="910" spans="1:11" ht="30" x14ac:dyDescent="0.25">
      <c r="A910" s="94">
        <v>29</v>
      </c>
      <c r="B910" s="91" t="s">
        <v>1396</v>
      </c>
      <c r="C910" s="85" t="s">
        <v>220</v>
      </c>
      <c r="D910" s="169" t="s">
        <v>1350</v>
      </c>
      <c r="E910" s="87"/>
      <c r="F910" s="87" t="s">
        <v>1351</v>
      </c>
      <c r="G910" s="87" t="s">
        <v>1351</v>
      </c>
      <c r="H910" s="92" t="s">
        <v>1395</v>
      </c>
      <c r="I910" s="88">
        <v>84500000</v>
      </c>
      <c r="J910" s="89"/>
      <c r="K910" s="85" t="s">
        <v>1348</v>
      </c>
    </row>
    <row r="911" spans="1:11" ht="30" x14ac:dyDescent="0.25">
      <c r="A911" s="94">
        <v>30</v>
      </c>
      <c r="B911" s="91" t="s">
        <v>1397</v>
      </c>
      <c r="C911" s="85" t="s">
        <v>220</v>
      </c>
      <c r="D911" s="169" t="s">
        <v>1350</v>
      </c>
      <c r="E911" s="87"/>
      <c r="F911" s="87" t="s">
        <v>1351</v>
      </c>
      <c r="G911" s="87" t="s">
        <v>1351</v>
      </c>
      <c r="H911" s="92" t="s">
        <v>1398</v>
      </c>
      <c r="I911" s="88">
        <v>104000000</v>
      </c>
      <c r="J911" s="89"/>
      <c r="K911" s="85" t="s">
        <v>1348</v>
      </c>
    </row>
    <row r="912" spans="1:11" ht="30" x14ac:dyDescent="0.25">
      <c r="A912" s="94">
        <v>31</v>
      </c>
      <c r="B912" s="91" t="s">
        <v>1399</v>
      </c>
      <c r="C912" s="85" t="s">
        <v>220</v>
      </c>
      <c r="D912" s="169" t="s">
        <v>1350</v>
      </c>
      <c r="E912" s="87"/>
      <c r="F912" s="87" t="s">
        <v>727</v>
      </c>
      <c r="G912" s="87" t="s">
        <v>727</v>
      </c>
      <c r="H912" s="92" t="s">
        <v>1400</v>
      </c>
      <c r="I912" s="88">
        <v>6500000</v>
      </c>
      <c r="J912" s="89"/>
      <c r="K912" s="85" t="s">
        <v>1348</v>
      </c>
    </row>
    <row r="913" spans="1:11" ht="30" x14ac:dyDescent="0.25">
      <c r="A913" s="94">
        <v>32</v>
      </c>
      <c r="B913" s="91" t="s">
        <v>1401</v>
      </c>
      <c r="C913" s="85" t="s">
        <v>344</v>
      </c>
      <c r="D913" s="169" t="s">
        <v>1350</v>
      </c>
      <c r="E913" s="87"/>
      <c r="F913" s="87" t="s">
        <v>1351</v>
      </c>
      <c r="G913" s="87" t="s">
        <v>1351</v>
      </c>
      <c r="H913" s="92" t="s">
        <v>1402</v>
      </c>
      <c r="I913" s="88">
        <v>32500000</v>
      </c>
      <c r="J913" s="89"/>
      <c r="K913" s="85" t="s">
        <v>1348</v>
      </c>
    </row>
    <row r="914" spans="1:11" ht="30" x14ac:dyDescent="0.25">
      <c r="A914" s="94">
        <v>33</v>
      </c>
      <c r="B914" s="91" t="s">
        <v>1403</v>
      </c>
      <c r="C914" s="85" t="s">
        <v>344</v>
      </c>
      <c r="D914" s="169" t="s">
        <v>1350</v>
      </c>
      <c r="E914" s="87"/>
      <c r="F914" s="87" t="s">
        <v>1351</v>
      </c>
      <c r="G914" s="87" t="s">
        <v>1351</v>
      </c>
      <c r="H914" s="92" t="s">
        <v>1404</v>
      </c>
      <c r="I914" s="88">
        <v>58500000</v>
      </c>
      <c r="J914" s="89"/>
      <c r="K914" s="85" t="s">
        <v>1348</v>
      </c>
    </row>
    <row r="915" spans="1:11" ht="31.5" x14ac:dyDescent="0.25">
      <c r="A915" s="94">
        <v>34</v>
      </c>
      <c r="B915" s="91" t="s">
        <v>1405</v>
      </c>
      <c r="C915" s="85" t="s">
        <v>344</v>
      </c>
      <c r="D915" s="169" t="s">
        <v>1350</v>
      </c>
      <c r="E915" s="87"/>
      <c r="F915" s="87" t="s">
        <v>727</v>
      </c>
      <c r="G915" s="87" t="s">
        <v>727</v>
      </c>
      <c r="H915" s="92" t="s">
        <v>1406</v>
      </c>
      <c r="I915" s="88">
        <v>29250000</v>
      </c>
      <c r="J915" s="89"/>
      <c r="K915" s="85" t="s">
        <v>1348</v>
      </c>
    </row>
    <row r="916" spans="1:11" ht="30" x14ac:dyDescent="0.25">
      <c r="A916" s="94">
        <v>35</v>
      </c>
      <c r="B916" s="91" t="s">
        <v>1407</v>
      </c>
      <c r="C916" s="85" t="s">
        <v>344</v>
      </c>
      <c r="D916" s="169" t="s">
        <v>1350</v>
      </c>
      <c r="E916" s="87"/>
      <c r="F916" s="87" t="s">
        <v>1351</v>
      </c>
      <c r="G916" s="87" t="s">
        <v>1351</v>
      </c>
      <c r="H916" s="92" t="s">
        <v>1408</v>
      </c>
      <c r="I916" s="88">
        <v>104000000</v>
      </c>
      <c r="J916" s="89"/>
      <c r="K916" s="85" t="s">
        <v>1348</v>
      </c>
    </row>
    <row r="917" spans="1:11" ht="30" x14ac:dyDescent="0.25">
      <c r="A917" s="94">
        <v>36</v>
      </c>
      <c r="B917" s="91" t="s">
        <v>1409</v>
      </c>
      <c r="C917" s="85" t="s">
        <v>344</v>
      </c>
      <c r="D917" s="169" t="s">
        <v>1350</v>
      </c>
      <c r="E917" s="87"/>
      <c r="F917" s="87" t="s">
        <v>1351</v>
      </c>
      <c r="G917" s="87" t="s">
        <v>1351</v>
      </c>
      <c r="H917" s="92" t="s">
        <v>1410</v>
      </c>
      <c r="I917" s="88">
        <v>78000000</v>
      </c>
      <c r="J917" s="89"/>
      <c r="K917" s="85" t="s">
        <v>1348</v>
      </c>
    </row>
    <row r="918" spans="1:11" ht="30" x14ac:dyDescent="0.25">
      <c r="A918" s="94">
        <v>37</v>
      </c>
      <c r="B918" s="91" t="s">
        <v>774</v>
      </c>
      <c r="C918" s="85" t="s">
        <v>344</v>
      </c>
      <c r="D918" s="169" t="s">
        <v>1350</v>
      </c>
      <c r="E918" s="87"/>
      <c r="F918" s="87" t="s">
        <v>1411</v>
      </c>
      <c r="G918" s="87" t="s">
        <v>1411</v>
      </c>
      <c r="H918" s="92" t="s">
        <v>1412</v>
      </c>
      <c r="I918" s="88">
        <v>23400000</v>
      </c>
      <c r="J918" s="89"/>
      <c r="K918" s="85" t="s">
        <v>1348</v>
      </c>
    </row>
    <row r="919" spans="1:11" ht="30" x14ac:dyDescent="0.25">
      <c r="A919" s="94">
        <v>38</v>
      </c>
      <c r="B919" s="91" t="s">
        <v>1413</v>
      </c>
      <c r="C919" s="85" t="s">
        <v>344</v>
      </c>
      <c r="D919" s="169" t="s">
        <v>1350</v>
      </c>
      <c r="E919" s="87"/>
      <c r="F919" s="87" t="s">
        <v>1375</v>
      </c>
      <c r="G919" s="87" t="s">
        <v>1375</v>
      </c>
      <c r="H919" s="92" t="s">
        <v>1414</v>
      </c>
      <c r="I919" s="88">
        <v>48750000</v>
      </c>
      <c r="J919" s="89"/>
      <c r="K919" s="85" t="s">
        <v>1348</v>
      </c>
    </row>
    <row r="920" spans="1:11" ht="30" x14ac:dyDescent="0.25">
      <c r="A920" s="94">
        <v>39</v>
      </c>
      <c r="B920" s="91" t="s">
        <v>1415</v>
      </c>
      <c r="C920" s="85" t="s">
        <v>344</v>
      </c>
      <c r="D920" s="169" t="s">
        <v>1350</v>
      </c>
      <c r="E920" s="87"/>
      <c r="F920" s="87" t="s">
        <v>1351</v>
      </c>
      <c r="G920" s="87" t="s">
        <v>1351</v>
      </c>
      <c r="H920" s="92" t="s">
        <v>1416</v>
      </c>
      <c r="I920" s="88">
        <v>9750000</v>
      </c>
      <c r="J920" s="89"/>
      <c r="K920" s="85" t="s">
        <v>1348</v>
      </c>
    </row>
    <row r="921" spans="1:11" ht="30" x14ac:dyDescent="0.25">
      <c r="A921" s="94">
        <v>40</v>
      </c>
      <c r="B921" s="91" t="s">
        <v>1417</v>
      </c>
      <c r="C921" s="85" t="s">
        <v>344</v>
      </c>
      <c r="D921" s="169" t="s">
        <v>1350</v>
      </c>
      <c r="E921" s="87"/>
      <c r="F921" s="87" t="s">
        <v>727</v>
      </c>
      <c r="G921" s="87" t="s">
        <v>727</v>
      </c>
      <c r="H921" s="92" t="s">
        <v>1418</v>
      </c>
      <c r="I921" s="88">
        <v>104000000</v>
      </c>
      <c r="J921" s="89"/>
      <c r="K921" s="85" t="s">
        <v>1348</v>
      </c>
    </row>
    <row r="922" spans="1:11" ht="30" x14ac:dyDescent="0.25">
      <c r="A922" s="94">
        <v>41</v>
      </c>
      <c r="B922" s="91" t="s">
        <v>1419</v>
      </c>
      <c r="C922" s="85" t="s">
        <v>344</v>
      </c>
      <c r="D922" s="169" t="s">
        <v>1350</v>
      </c>
      <c r="E922" s="87"/>
      <c r="F922" s="87" t="s">
        <v>727</v>
      </c>
      <c r="G922" s="87" t="s">
        <v>727</v>
      </c>
      <c r="H922" s="92" t="s">
        <v>1420</v>
      </c>
      <c r="I922" s="88">
        <v>55250000</v>
      </c>
      <c r="J922" s="89"/>
      <c r="K922" s="85" t="s">
        <v>1348</v>
      </c>
    </row>
    <row r="923" spans="1:11" ht="30" x14ac:dyDescent="0.25">
      <c r="A923" s="94">
        <v>42</v>
      </c>
      <c r="B923" s="91" t="s">
        <v>1419</v>
      </c>
      <c r="C923" s="85" t="s">
        <v>344</v>
      </c>
      <c r="D923" s="169" t="s">
        <v>1350</v>
      </c>
      <c r="E923" s="87"/>
      <c r="F923" s="87" t="s">
        <v>727</v>
      </c>
      <c r="G923" s="87" t="s">
        <v>727</v>
      </c>
      <c r="H923" s="92" t="s">
        <v>1421</v>
      </c>
      <c r="I923" s="88">
        <v>49400000</v>
      </c>
      <c r="J923" s="89"/>
      <c r="K923" s="85" t="s">
        <v>1348</v>
      </c>
    </row>
    <row r="924" spans="1:11" ht="30" x14ac:dyDescent="0.25">
      <c r="A924" s="94">
        <v>43</v>
      </c>
      <c r="B924" s="91" t="s">
        <v>1422</v>
      </c>
      <c r="C924" s="85" t="s">
        <v>344</v>
      </c>
      <c r="D924" s="169" t="s">
        <v>1350</v>
      </c>
      <c r="E924" s="87"/>
      <c r="F924" s="87" t="s">
        <v>727</v>
      </c>
      <c r="G924" s="87" t="s">
        <v>727</v>
      </c>
      <c r="H924" s="92" t="s">
        <v>1423</v>
      </c>
      <c r="I924" s="88">
        <v>104000000</v>
      </c>
      <c r="J924" s="89"/>
      <c r="K924" s="85" t="s">
        <v>1348</v>
      </c>
    </row>
    <row r="925" spans="1:11" ht="30" x14ac:dyDescent="0.25">
      <c r="A925" s="94">
        <v>44</v>
      </c>
      <c r="B925" s="91" t="s">
        <v>1424</v>
      </c>
      <c r="C925" s="85" t="s">
        <v>344</v>
      </c>
      <c r="D925" s="169" t="s">
        <v>1350</v>
      </c>
      <c r="E925" s="87"/>
      <c r="F925" s="87" t="s">
        <v>727</v>
      </c>
      <c r="G925" s="87" t="s">
        <v>727</v>
      </c>
      <c r="H925" s="92" t="s">
        <v>1425</v>
      </c>
      <c r="I925" s="88">
        <v>91000000</v>
      </c>
      <c r="J925" s="89"/>
      <c r="K925" s="85" t="s">
        <v>1348</v>
      </c>
    </row>
    <row r="926" spans="1:11" x14ac:dyDescent="0.25">
      <c r="A926" s="94">
        <v>45</v>
      </c>
      <c r="B926" s="91" t="s">
        <v>1426</v>
      </c>
      <c r="C926" s="85" t="s">
        <v>344</v>
      </c>
      <c r="D926" s="169" t="s">
        <v>727</v>
      </c>
      <c r="E926" s="87"/>
      <c r="F926" s="87" t="s">
        <v>727</v>
      </c>
      <c r="G926" s="87" t="s">
        <v>727</v>
      </c>
      <c r="H926" s="92" t="s">
        <v>1427</v>
      </c>
      <c r="I926" s="88">
        <v>29250000</v>
      </c>
      <c r="J926" s="89"/>
      <c r="K926" s="85" t="s">
        <v>1348</v>
      </c>
    </row>
    <row r="927" spans="1:11" ht="30" x14ac:dyDescent="0.25">
      <c r="A927" s="94">
        <v>46</v>
      </c>
      <c r="B927" s="91" t="s">
        <v>1428</v>
      </c>
      <c r="C927" s="85" t="s">
        <v>344</v>
      </c>
      <c r="D927" s="169" t="s">
        <v>1350</v>
      </c>
      <c r="E927" s="87"/>
      <c r="F927" s="87" t="s">
        <v>1351</v>
      </c>
      <c r="G927" s="87" t="s">
        <v>1351</v>
      </c>
      <c r="H927" s="92" t="s">
        <v>1429</v>
      </c>
      <c r="I927" s="88">
        <v>110500000</v>
      </c>
      <c r="J927" s="89"/>
      <c r="K927" s="85" t="s">
        <v>1348</v>
      </c>
    </row>
    <row r="928" spans="1:11" ht="30" x14ac:dyDescent="0.25">
      <c r="A928" s="94">
        <v>47</v>
      </c>
      <c r="B928" s="91" t="s">
        <v>1430</v>
      </c>
      <c r="C928" s="85" t="s">
        <v>344</v>
      </c>
      <c r="D928" s="169" t="s">
        <v>1350</v>
      </c>
      <c r="E928" s="87"/>
      <c r="F928" s="87" t="s">
        <v>1351</v>
      </c>
      <c r="G928" s="87" t="s">
        <v>1351</v>
      </c>
      <c r="H928" s="92" t="s">
        <v>1431</v>
      </c>
      <c r="I928" s="88">
        <v>65000000</v>
      </c>
      <c r="J928" s="89"/>
      <c r="K928" s="85" t="s">
        <v>1348</v>
      </c>
    </row>
    <row r="929" spans="1:11" ht="30" x14ac:dyDescent="0.25">
      <c r="A929" s="94">
        <v>48</v>
      </c>
      <c r="B929" s="91" t="s">
        <v>1432</v>
      </c>
      <c r="C929" s="85" t="s">
        <v>344</v>
      </c>
      <c r="D929" s="169" t="s">
        <v>1350</v>
      </c>
      <c r="E929" s="87"/>
      <c r="F929" s="87" t="s">
        <v>727</v>
      </c>
      <c r="G929" s="87" t="s">
        <v>727</v>
      </c>
      <c r="H929" s="92" t="s">
        <v>1433</v>
      </c>
      <c r="I929" s="88">
        <v>13000000</v>
      </c>
      <c r="J929" s="89"/>
      <c r="K929" s="85" t="s">
        <v>1348</v>
      </c>
    </row>
    <row r="930" spans="1:11" ht="30" x14ac:dyDescent="0.25">
      <c r="A930" s="94">
        <v>49</v>
      </c>
      <c r="B930" s="91" t="s">
        <v>1434</v>
      </c>
      <c r="C930" s="85" t="s">
        <v>344</v>
      </c>
      <c r="D930" s="169" t="s">
        <v>1350</v>
      </c>
      <c r="E930" s="87"/>
      <c r="F930" s="87" t="s">
        <v>727</v>
      </c>
      <c r="G930" s="87" t="s">
        <v>727</v>
      </c>
      <c r="H930" s="92" t="s">
        <v>1435</v>
      </c>
      <c r="I930" s="88">
        <v>29250000</v>
      </c>
      <c r="J930" s="89"/>
      <c r="K930" s="85" t="s">
        <v>1348</v>
      </c>
    </row>
    <row r="931" spans="1:11" ht="30" x14ac:dyDescent="0.25">
      <c r="A931" s="94">
        <v>50</v>
      </c>
      <c r="B931" s="91" t="s">
        <v>507</v>
      </c>
      <c r="C931" s="85" t="s">
        <v>344</v>
      </c>
      <c r="D931" s="169" t="s">
        <v>1350</v>
      </c>
      <c r="E931" s="87"/>
      <c r="F931" s="87">
        <v>12</v>
      </c>
      <c r="G931" s="87">
        <v>12</v>
      </c>
      <c r="H931" s="92" t="s">
        <v>607</v>
      </c>
      <c r="I931" s="88">
        <v>143000000</v>
      </c>
      <c r="J931" s="89"/>
      <c r="K931" s="85" t="s">
        <v>1348</v>
      </c>
    </row>
    <row r="932" spans="1:11" ht="30" x14ac:dyDescent="0.25">
      <c r="A932" s="94">
        <v>51</v>
      </c>
      <c r="B932" s="91" t="s">
        <v>1436</v>
      </c>
      <c r="C932" s="85" t="s">
        <v>344</v>
      </c>
      <c r="D932" s="169" t="s">
        <v>1350</v>
      </c>
      <c r="E932" s="87"/>
      <c r="F932" s="87" t="s">
        <v>1355</v>
      </c>
      <c r="G932" s="87" t="s">
        <v>1355</v>
      </c>
      <c r="H932" s="92" t="s">
        <v>1437</v>
      </c>
      <c r="I932" s="88">
        <v>87750000</v>
      </c>
      <c r="J932" s="89"/>
      <c r="K932" s="85" t="s">
        <v>1348</v>
      </c>
    </row>
    <row r="933" spans="1:11" ht="31.5" x14ac:dyDescent="0.25">
      <c r="A933" s="94">
        <v>52</v>
      </c>
      <c r="B933" s="91" t="s">
        <v>1438</v>
      </c>
      <c r="C933" s="85" t="s">
        <v>344</v>
      </c>
      <c r="D933" s="169" t="s">
        <v>1350</v>
      </c>
      <c r="E933" s="87"/>
      <c r="F933" s="87" t="s">
        <v>1351</v>
      </c>
      <c r="G933" s="87" t="s">
        <v>1351</v>
      </c>
      <c r="H933" s="92" t="s">
        <v>1439</v>
      </c>
      <c r="I933" s="88">
        <v>23400000</v>
      </c>
      <c r="J933" s="89"/>
      <c r="K933" s="85" t="s">
        <v>1348</v>
      </c>
    </row>
    <row r="934" spans="1:11" ht="30" x14ac:dyDescent="0.25">
      <c r="A934" s="94">
        <v>53</v>
      </c>
      <c r="B934" s="91" t="s">
        <v>506</v>
      </c>
      <c r="C934" s="85" t="s">
        <v>344</v>
      </c>
      <c r="D934" s="169" t="s">
        <v>1350</v>
      </c>
      <c r="E934" s="87"/>
      <c r="F934" s="87" t="s">
        <v>1351</v>
      </c>
      <c r="G934" s="87" t="s">
        <v>1351</v>
      </c>
      <c r="H934" s="92" t="s">
        <v>1440</v>
      </c>
      <c r="I934" s="88">
        <v>130000000</v>
      </c>
      <c r="J934" s="89"/>
      <c r="K934" s="85" t="s">
        <v>1348</v>
      </c>
    </row>
    <row r="935" spans="1:11" ht="30" x14ac:dyDescent="0.25">
      <c r="A935" s="94">
        <v>54</v>
      </c>
      <c r="B935" s="91" t="s">
        <v>338</v>
      </c>
      <c r="C935" s="85" t="s">
        <v>344</v>
      </c>
      <c r="D935" s="169" t="s">
        <v>1350</v>
      </c>
      <c r="E935" s="87"/>
      <c r="F935" s="87" t="s">
        <v>727</v>
      </c>
      <c r="G935" s="87" t="s">
        <v>727</v>
      </c>
      <c r="H935" s="92" t="s">
        <v>1441</v>
      </c>
      <c r="I935" s="88">
        <v>58500000</v>
      </c>
      <c r="J935" s="89"/>
      <c r="K935" s="85" t="s">
        <v>1348</v>
      </c>
    </row>
    <row r="936" spans="1:11" ht="30" x14ac:dyDescent="0.25">
      <c r="A936" s="94">
        <v>55</v>
      </c>
      <c r="B936" s="91" t="s">
        <v>944</v>
      </c>
      <c r="C936" s="85" t="s">
        <v>344</v>
      </c>
      <c r="D936" s="169" t="s">
        <v>1350</v>
      </c>
      <c r="E936" s="87"/>
      <c r="F936" s="87" t="s">
        <v>727</v>
      </c>
      <c r="G936" s="87" t="s">
        <v>727</v>
      </c>
      <c r="H936" s="92" t="s">
        <v>1442</v>
      </c>
      <c r="I936" s="88">
        <v>9750000</v>
      </c>
      <c r="J936" s="89"/>
      <c r="K936" s="85" t="s">
        <v>1348</v>
      </c>
    </row>
    <row r="937" spans="1:11" ht="30" x14ac:dyDescent="0.25">
      <c r="A937" s="94">
        <v>56</v>
      </c>
      <c r="B937" s="91" t="s">
        <v>1443</v>
      </c>
      <c r="C937" s="85" t="s">
        <v>344</v>
      </c>
      <c r="D937" s="169" t="s">
        <v>1350</v>
      </c>
      <c r="E937" s="87"/>
      <c r="F937" s="87" t="s">
        <v>727</v>
      </c>
      <c r="G937" s="87" t="s">
        <v>727</v>
      </c>
      <c r="H937" s="92" t="s">
        <v>1444</v>
      </c>
      <c r="I937" s="88">
        <v>13000000</v>
      </c>
      <c r="J937" s="89"/>
      <c r="K937" s="85" t="s">
        <v>1348</v>
      </c>
    </row>
    <row r="938" spans="1:11" ht="30" x14ac:dyDescent="0.25">
      <c r="A938" s="94">
        <v>57</v>
      </c>
      <c r="B938" s="91" t="s">
        <v>1445</v>
      </c>
      <c r="C938" s="85" t="s">
        <v>344</v>
      </c>
      <c r="D938" s="169" t="s">
        <v>1350</v>
      </c>
      <c r="E938" s="87"/>
      <c r="F938" s="87" t="s">
        <v>1351</v>
      </c>
      <c r="G938" s="87" t="s">
        <v>1351</v>
      </c>
      <c r="H938" s="92" t="s">
        <v>1446</v>
      </c>
      <c r="I938" s="88">
        <v>32500000</v>
      </c>
      <c r="J938" s="89"/>
      <c r="K938" s="85" t="s">
        <v>1348</v>
      </c>
    </row>
    <row r="939" spans="1:11" ht="30" x14ac:dyDescent="0.25">
      <c r="A939" s="94">
        <v>58</v>
      </c>
      <c r="B939" s="91" t="s">
        <v>1447</v>
      </c>
      <c r="C939" s="85" t="s">
        <v>220</v>
      </c>
      <c r="D939" s="169" t="s">
        <v>1350</v>
      </c>
      <c r="E939" s="87"/>
      <c r="F939" s="87" t="s">
        <v>727</v>
      </c>
      <c r="G939" s="87" t="s">
        <v>727</v>
      </c>
      <c r="H939" s="92" t="s">
        <v>1448</v>
      </c>
      <c r="I939" s="88">
        <v>35750000</v>
      </c>
      <c r="J939" s="89"/>
      <c r="K939" s="85" t="s">
        <v>1348</v>
      </c>
    </row>
    <row r="940" spans="1:11" ht="30" x14ac:dyDescent="0.25">
      <c r="A940" s="94">
        <v>59</v>
      </c>
      <c r="B940" s="91" t="s">
        <v>1449</v>
      </c>
      <c r="C940" s="85" t="s">
        <v>176</v>
      </c>
      <c r="D940" s="169" t="s">
        <v>1350</v>
      </c>
      <c r="E940" s="87"/>
      <c r="F940" s="87" t="s">
        <v>1351</v>
      </c>
      <c r="G940" s="87" t="s">
        <v>1351</v>
      </c>
      <c r="H940" s="92" t="s">
        <v>1450</v>
      </c>
      <c r="I940" s="88">
        <v>52000000</v>
      </c>
      <c r="J940" s="89"/>
      <c r="K940" s="85" t="s">
        <v>1348</v>
      </c>
    </row>
    <row r="941" spans="1:11" ht="30" x14ac:dyDescent="0.25">
      <c r="A941" s="94">
        <v>60</v>
      </c>
      <c r="B941" s="91" t="s">
        <v>1451</v>
      </c>
      <c r="C941" s="85" t="s">
        <v>176</v>
      </c>
      <c r="D941" s="169" t="s">
        <v>1350</v>
      </c>
      <c r="E941" s="87"/>
      <c r="F941" s="87" t="s">
        <v>1351</v>
      </c>
      <c r="G941" s="87" t="s">
        <v>1351</v>
      </c>
      <c r="H941" s="92" t="s">
        <v>1450</v>
      </c>
      <c r="I941" s="88">
        <v>25935000</v>
      </c>
      <c r="J941" s="89"/>
      <c r="K941" s="85" t="s">
        <v>1348</v>
      </c>
    </row>
    <row r="942" spans="1:11" ht="30" x14ac:dyDescent="0.25">
      <c r="A942" s="94">
        <v>61</v>
      </c>
      <c r="B942" s="91" t="s">
        <v>534</v>
      </c>
      <c r="C942" s="85" t="s">
        <v>220</v>
      </c>
      <c r="D942" s="169" t="s">
        <v>1350</v>
      </c>
      <c r="E942" s="87"/>
      <c r="F942" s="87" t="s">
        <v>1351</v>
      </c>
      <c r="G942" s="87" t="s">
        <v>1351</v>
      </c>
      <c r="H942" s="92" t="s">
        <v>1452</v>
      </c>
      <c r="I942" s="88">
        <v>92137500</v>
      </c>
      <c r="J942" s="89"/>
      <c r="K942" s="85" t="s">
        <v>1348</v>
      </c>
    </row>
    <row r="943" spans="1:11" ht="30" x14ac:dyDescent="0.25">
      <c r="A943" s="94">
        <v>62</v>
      </c>
      <c r="B943" s="91" t="s">
        <v>1453</v>
      </c>
      <c r="C943" s="85" t="s">
        <v>220</v>
      </c>
      <c r="D943" s="169" t="s">
        <v>1350</v>
      </c>
      <c r="E943" s="87"/>
      <c r="F943" s="87" t="s">
        <v>1351</v>
      </c>
      <c r="G943" s="87" t="s">
        <v>1351</v>
      </c>
      <c r="H943" s="92" t="s">
        <v>1454</v>
      </c>
      <c r="I943" s="88">
        <v>195000000</v>
      </c>
      <c r="J943" s="89"/>
      <c r="K943" s="85" t="s">
        <v>1348</v>
      </c>
    </row>
    <row r="944" spans="1:11" ht="30" x14ac:dyDescent="0.25">
      <c r="A944" s="94">
        <v>63</v>
      </c>
      <c r="B944" s="91" t="s">
        <v>1455</v>
      </c>
      <c r="C944" s="85" t="s">
        <v>220</v>
      </c>
      <c r="D944" s="169" t="s">
        <v>1350</v>
      </c>
      <c r="E944" s="87"/>
      <c r="F944" s="87" t="s">
        <v>1351</v>
      </c>
      <c r="G944" s="87" t="s">
        <v>1351</v>
      </c>
      <c r="H944" s="92" t="s">
        <v>1456</v>
      </c>
      <c r="I944" s="88">
        <v>273000000</v>
      </c>
      <c r="J944" s="89"/>
      <c r="K944" s="85" t="s">
        <v>1348</v>
      </c>
    </row>
    <row r="945" spans="1:11" ht="30" x14ac:dyDescent="0.25">
      <c r="A945" s="94">
        <v>64</v>
      </c>
      <c r="B945" s="91" t="s">
        <v>1457</v>
      </c>
      <c r="C945" s="85" t="s">
        <v>220</v>
      </c>
      <c r="D945" s="169" t="s">
        <v>1350</v>
      </c>
      <c r="E945" s="87"/>
      <c r="F945" s="87" t="s">
        <v>727</v>
      </c>
      <c r="G945" s="87" t="s">
        <v>727</v>
      </c>
      <c r="H945" s="92" t="s">
        <v>1458</v>
      </c>
      <c r="I945" s="88">
        <v>78000000</v>
      </c>
      <c r="J945" s="89"/>
      <c r="K945" s="85" t="s">
        <v>1348</v>
      </c>
    </row>
    <row r="946" spans="1:11" ht="30" x14ac:dyDescent="0.25">
      <c r="A946" s="94">
        <v>65</v>
      </c>
      <c r="B946" s="91" t="s">
        <v>1459</v>
      </c>
      <c r="C946" s="85" t="s">
        <v>220</v>
      </c>
      <c r="D946" s="169" t="s">
        <v>1350</v>
      </c>
      <c r="E946" s="87"/>
      <c r="F946" s="87" t="s">
        <v>1351</v>
      </c>
      <c r="G946" s="87" t="s">
        <v>1351</v>
      </c>
      <c r="H946" s="92" t="s">
        <v>1460</v>
      </c>
      <c r="I946" s="88">
        <v>26000000</v>
      </c>
      <c r="J946" s="89"/>
      <c r="K946" s="85" t="s">
        <v>1348</v>
      </c>
    </row>
    <row r="947" spans="1:11" ht="30" x14ac:dyDescent="0.25">
      <c r="A947" s="94">
        <v>66</v>
      </c>
      <c r="B947" s="91" t="s">
        <v>1461</v>
      </c>
      <c r="C947" s="85" t="s">
        <v>220</v>
      </c>
      <c r="D947" s="169" t="s">
        <v>1350</v>
      </c>
      <c r="E947" s="87"/>
      <c r="F947" s="87" t="s">
        <v>727</v>
      </c>
      <c r="G947" s="87" t="s">
        <v>727</v>
      </c>
      <c r="H947" s="92" t="s">
        <v>1462</v>
      </c>
      <c r="I947" s="88">
        <v>61750000</v>
      </c>
      <c r="J947" s="89"/>
      <c r="K947" s="85" t="s">
        <v>1348</v>
      </c>
    </row>
    <row r="948" spans="1:11" ht="30" x14ac:dyDescent="0.25">
      <c r="A948" s="94">
        <v>67</v>
      </c>
      <c r="B948" s="91" t="s">
        <v>1463</v>
      </c>
      <c r="C948" s="85" t="s">
        <v>220</v>
      </c>
      <c r="D948" s="169" t="s">
        <v>1350</v>
      </c>
      <c r="E948" s="87"/>
      <c r="F948" s="87" t="s">
        <v>1351</v>
      </c>
      <c r="G948" s="87" t="s">
        <v>1351</v>
      </c>
      <c r="H948" s="92" t="s">
        <v>1464</v>
      </c>
      <c r="I948" s="88">
        <v>48100000</v>
      </c>
      <c r="J948" s="89"/>
      <c r="K948" s="85" t="s">
        <v>1348</v>
      </c>
    </row>
    <row r="949" spans="1:11" ht="31.5" x14ac:dyDescent="0.25">
      <c r="A949" s="94">
        <v>68</v>
      </c>
      <c r="B949" s="91" t="s">
        <v>1465</v>
      </c>
      <c r="C949" s="85" t="s">
        <v>220</v>
      </c>
      <c r="D949" s="169" t="s">
        <v>1350</v>
      </c>
      <c r="E949" s="87"/>
      <c r="F949" s="87" t="s">
        <v>1351</v>
      </c>
      <c r="G949" s="87" t="s">
        <v>1351</v>
      </c>
      <c r="H949" s="92" t="s">
        <v>1466</v>
      </c>
      <c r="I949" s="88">
        <v>110500000</v>
      </c>
      <c r="J949" s="89"/>
      <c r="K949" s="85" t="s">
        <v>1348</v>
      </c>
    </row>
    <row r="950" spans="1:11" ht="30" x14ac:dyDescent="0.25">
      <c r="A950" s="94">
        <v>69</v>
      </c>
      <c r="B950" s="91" t="s">
        <v>1467</v>
      </c>
      <c r="C950" s="85" t="s">
        <v>220</v>
      </c>
      <c r="D950" s="169" t="s">
        <v>1350</v>
      </c>
      <c r="E950" s="87"/>
      <c r="F950" s="87" t="s">
        <v>727</v>
      </c>
      <c r="G950" s="87" t="s">
        <v>727</v>
      </c>
      <c r="H950" s="92" t="s">
        <v>1468</v>
      </c>
      <c r="I950" s="88">
        <v>35490000</v>
      </c>
      <c r="J950" s="89"/>
      <c r="K950" s="85" t="s">
        <v>1348</v>
      </c>
    </row>
    <row r="951" spans="1:11" ht="30" x14ac:dyDescent="0.25">
      <c r="A951" s="94">
        <v>70</v>
      </c>
      <c r="B951" s="91" t="s">
        <v>1469</v>
      </c>
      <c r="C951" s="85" t="s">
        <v>220</v>
      </c>
      <c r="D951" s="169" t="s">
        <v>1350</v>
      </c>
      <c r="E951" s="87"/>
      <c r="F951" s="87" t="s">
        <v>727</v>
      </c>
      <c r="G951" s="87" t="s">
        <v>727</v>
      </c>
      <c r="H951" s="92" t="s">
        <v>1470</v>
      </c>
      <c r="I951" s="88">
        <v>22750000</v>
      </c>
      <c r="J951" s="89"/>
      <c r="K951" s="85" t="s">
        <v>1348</v>
      </c>
    </row>
    <row r="952" spans="1:11" x14ac:dyDescent="0.25">
      <c r="A952" s="94">
        <v>71</v>
      </c>
      <c r="B952" s="91" t="s">
        <v>297</v>
      </c>
      <c r="C952" s="85" t="s">
        <v>220</v>
      </c>
      <c r="D952" s="169" t="s">
        <v>1355</v>
      </c>
      <c r="E952" s="87"/>
      <c r="F952" s="87" t="s">
        <v>1355</v>
      </c>
      <c r="G952" s="87" t="s">
        <v>1355</v>
      </c>
      <c r="H952" s="92" t="s">
        <v>1471</v>
      </c>
      <c r="I952" s="88">
        <v>298116000</v>
      </c>
      <c r="J952" s="89"/>
      <c r="K952" s="85" t="s">
        <v>1348</v>
      </c>
    </row>
    <row r="953" spans="1:11" ht="30" x14ac:dyDescent="0.25">
      <c r="A953" s="94">
        <v>72</v>
      </c>
      <c r="B953" s="91" t="s">
        <v>1472</v>
      </c>
      <c r="C953" s="85" t="s">
        <v>176</v>
      </c>
      <c r="D953" s="169" t="s">
        <v>1350</v>
      </c>
      <c r="E953" s="87"/>
      <c r="F953" s="87" t="s">
        <v>1351</v>
      </c>
      <c r="G953" s="87" t="s">
        <v>1351</v>
      </c>
      <c r="H953" s="92" t="s">
        <v>1473</v>
      </c>
      <c r="I953" s="88">
        <v>201500000</v>
      </c>
      <c r="J953" s="89"/>
      <c r="K953" s="85" t="s">
        <v>1348</v>
      </c>
    </row>
    <row r="954" spans="1:11" ht="30" x14ac:dyDescent="0.25">
      <c r="A954" s="94">
        <v>73</v>
      </c>
      <c r="B954" s="91" t="s">
        <v>111</v>
      </c>
      <c r="C954" s="85" t="s">
        <v>176</v>
      </c>
      <c r="D954" s="169" t="s">
        <v>1350</v>
      </c>
      <c r="E954" s="87"/>
      <c r="F954" s="87" t="s">
        <v>1351</v>
      </c>
      <c r="G954" s="87" t="s">
        <v>1351</v>
      </c>
      <c r="H954" s="92" t="s">
        <v>1474</v>
      </c>
      <c r="I954" s="88">
        <v>143000000</v>
      </c>
      <c r="J954" s="89"/>
      <c r="K954" s="85" t="s">
        <v>1348</v>
      </c>
    </row>
    <row r="955" spans="1:11" ht="30" x14ac:dyDescent="0.25">
      <c r="A955" s="94">
        <v>74</v>
      </c>
      <c r="B955" s="91" t="s">
        <v>1475</v>
      </c>
      <c r="C955" s="85" t="s">
        <v>176</v>
      </c>
      <c r="D955" s="169" t="s">
        <v>1350</v>
      </c>
      <c r="E955" s="87"/>
      <c r="F955" s="87" t="s">
        <v>1351</v>
      </c>
      <c r="G955" s="87" t="s">
        <v>1351</v>
      </c>
      <c r="H955" s="92" t="s">
        <v>1476</v>
      </c>
      <c r="I955" s="88">
        <v>78000000</v>
      </c>
      <c r="J955" s="89"/>
      <c r="K955" s="85" t="s">
        <v>1348</v>
      </c>
    </row>
    <row r="956" spans="1:11" ht="30" x14ac:dyDescent="0.25">
      <c r="A956" s="94">
        <v>75</v>
      </c>
      <c r="B956" s="91" t="s">
        <v>1477</v>
      </c>
      <c r="C956" s="85" t="s">
        <v>176</v>
      </c>
      <c r="D956" s="169" t="s">
        <v>1350</v>
      </c>
      <c r="E956" s="87"/>
      <c r="F956" s="87" t="s">
        <v>727</v>
      </c>
      <c r="G956" s="87" t="s">
        <v>727</v>
      </c>
      <c r="H956" s="92" t="s">
        <v>1478</v>
      </c>
      <c r="I956" s="88">
        <v>52000000</v>
      </c>
      <c r="J956" s="89"/>
      <c r="K956" s="85" t="s">
        <v>1348</v>
      </c>
    </row>
    <row r="957" spans="1:11" ht="30" x14ac:dyDescent="0.25">
      <c r="A957" s="94">
        <v>76</v>
      </c>
      <c r="B957" s="91" t="s">
        <v>1479</v>
      </c>
      <c r="C957" s="85" t="s">
        <v>176</v>
      </c>
      <c r="D957" s="169" t="s">
        <v>1350</v>
      </c>
      <c r="E957" s="87"/>
      <c r="F957" s="87" t="s">
        <v>1375</v>
      </c>
      <c r="G957" s="87" t="s">
        <v>1375</v>
      </c>
      <c r="H957" s="92" t="s">
        <v>1480</v>
      </c>
      <c r="I957" s="88">
        <v>24228750</v>
      </c>
      <c r="J957" s="89"/>
      <c r="K957" s="85" t="s">
        <v>1348</v>
      </c>
    </row>
    <row r="958" spans="1:11" ht="31.5" x14ac:dyDescent="0.25">
      <c r="A958" s="94">
        <v>77</v>
      </c>
      <c r="B958" s="91" t="s">
        <v>1481</v>
      </c>
      <c r="C958" s="85" t="s">
        <v>176</v>
      </c>
      <c r="D958" s="169" t="s">
        <v>1350</v>
      </c>
      <c r="E958" s="87"/>
      <c r="F958" s="87" t="s">
        <v>727</v>
      </c>
      <c r="G958" s="87" t="s">
        <v>727</v>
      </c>
      <c r="H958" s="92" t="s">
        <v>1482</v>
      </c>
      <c r="I958" s="88">
        <v>19500000</v>
      </c>
      <c r="J958" s="89"/>
      <c r="K958" s="85" t="s">
        <v>1348</v>
      </c>
    </row>
    <row r="959" spans="1:11" x14ac:dyDescent="0.25">
      <c r="A959" s="94">
        <v>78</v>
      </c>
      <c r="B959" s="91" t="s">
        <v>1483</v>
      </c>
      <c r="C959" s="85" t="s">
        <v>176</v>
      </c>
      <c r="D959" s="169" t="s">
        <v>727</v>
      </c>
      <c r="E959" s="87"/>
      <c r="F959" s="87" t="s">
        <v>727</v>
      </c>
      <c r="G959" s="87" t="s">
        <v>727</v>
      </c>
      <c r="H959" s="92" t="s">
        <v>1484</v>
      </c>
      <c r="I959" s="88">
        <v>22750000</v>
      </c>
      <c r="J959" s="89"/>
      <c r="K959" s="85" t="s">
        <v>1348</v>
      </c>
    </row>
    <row r="960" spans="1:11" x14ac:dyDescent="0.25">
      <c r="A960" s="94">
        <v>79</v>
      </c>
      <c r="B960" s="91" t="s">
        <v>1485</v>
      </c>
      <c r="C960" s="85" t="s">
        <v>176</v>
      </c>
      <c r="D960" s="169">
        <v>10</v>
      </c>
      <c r="E960" s="87"/>
      <c r="F960" s="87">
        <v>10</v>
      </c>
      <c r="G960" s="87">
        <v>10</v>
      </c>
      <c r="H960" s="92" t="s">
        <v>1486</v>
      </c>
      <c r="I960" s="88">
        <v>78487500</v>
      </c>
      <c r="J960" s="89"/>
      <c r="K960" s="85" t="s">
        <v>1348</v>
      </c>
    </row>
    <row r="961" spans="1:11" x14ac:dyDescent="0.25">
      <c r="A961" s="94">
        <v>80</v>
      </c>
      <c r="B961" s="91" t="s">
        <v>1487</v>
      </c>
      <c r="C961" s="85" t="s">
        <v>176</v>
      </c>
      <c r="D961" s="169" t="s">
        <v>1351</v>
      </c>
      <c r="E961" s="87"/>
      <c r="F961" s="87" t="s">
        <v>1351</v>
      </c>
      <c r="G961" s="87" t="s">
        <v>1351</v>
      </c>
      <c r="H961" s="92" t="s">
        <v>1214</v>
      </c>
      <c r="I961" s="88">
        <v>34398000</v>
      </c>
      <c r="J961" s="89"/>
      <c r="K961" s="85" t="s">
        <v>1348</v>
      </c>
    </row>
    <row r="962" spans="1:11" x14ac:dyDescent="0.25">
      <c r="A962" s="94">
        <v>81</v>
      </c>
      <c r="B962" s="91" t="s">
        <v>1488</v>
      </c>
      <c r="C962" s="85" t="s">
        <v>176</v>
      </c>
      <c r="D962" s="169" t="s">
        <v>727</v>
      </c>
      <c r="E962" s="87"/>
      <c r="F962" s="87" t="s">
        <v>727</v>
      </c>
      <c r="G962" s="87" t="s">
        <v>727</v>
      </c>
      <c r="H962" s="92" t="s">
        <v>1489</v>
      </c>
      <c r="I962" s="88">
        <v>7166250</v>
      </c>
      <c r="J962" s="89"/>
      <c r="K962" s="85" t="s">
        <v>1348</v>
      </c>
    </row>
    <row r="963" spans="1:11" ht="30" x14ac:dyDescent="0.25">
      <c r="A963" s="94">
        <v>82</v>
      </c>
      <c r="B963" s="91" t="s">
        <v>894</v>
      </c>
      <c r="C963" s="85" t="s">
        <v>176</v>
      </c>
      <c r="D963" s="169" t="s">
        <v>1350</v>
      </c>
      <c r="E963" s="87"/>
      <c r="F963" s="87" t="s">
        <v>727</v>
      </c>
      <c r="G963" s="87" t="s">
        <v>727</v>
      </c>
      <c r="H963" s="92" t="s">
        <v>1490</v>
      </c>
      <c r="I963" s="88">
        <v>227500000</v>
      </c>
      <c r="J963" s="89"/>
      <c r="K963" s="85" t="s">
        <v>1348</v>
      </c>
    </row>
    <row r="964" spans="1:11" ht="30" x14ac:dyDescent="0.25">
      <c r="A964" s="94">
        <v>83</v>
      </c>
      <c r="B964" s="91" t="s">
        <v>1491</v>
      </c>
      <c r="C964" s="85" t="s">
        <v>176</v>
      </c>
      <c r="D964" s="169" t="s">
        <v>1350</v>
      </c>
      <c r="E964" s="87"/>
      <c r="F964" s="87" t="s">
        <v>1355</v>
      </c>
      <c r="G964" s="87" t="s">
        <v>1355</v>
      </c>
      <c r="H964" s="92" t="s">
        <v>1492</v>
      </c>
      <c r="I964" s="88">
        <v>136500000</v>
      </c>
      <c r="J964" s="89"/>
      <c r="K964" s="85" t="s">
        <v>1348</v>
      </c>
    </row>
    <row r="965" spans="1:11" ht="30" x14ac:dyDescent="0.25">
      <c r="A965" s="94">
        <v>84</v>
      </c>
      <c r="B965" s="91" t="s">
        <v>1493</v>
      </c>
      <c r="C965" s="85" t="s">
        <v>176</v>
      </c>
      <c r="D965" s="169" t="s">
        <v>1350</v>
      </c>
      <c r="E965" s="87"/>
      <c r="F965" s="87" t="s">
        <v>1351</v>
      </c>
      <c r="G965" s="87" t="s">
        <v>1351</v>
      </c>
      <c r="H965" s="92" t="s">
        <v>1494</v>
      </c>
      <c r="I965" s="88">
        <v>45500000</v>
      </c>
      <c r="J965" s="89"/>
      <c r="K965" s="85" t="s">
        <v>1348</v>
      </c>
    </row>
    <row r="966" spans="1:11" x14ac:dyDescent="0.25">
      <c r="A966" s="94">
        <v>85</v>
      </c>
      <c r="B966" s="91" t="s">
        <v>1495</v>
      </c>
      <c r="C966" s="85" t="s">
        <v>176</v>
      </c>
      <c r="D966" s="169" t="s">
        <v>727</v>
      </c>
      <c r="E966" s="87"/>
      <c r="F966" s="87" t="s">
        <v>727</v>
      </c>
      <c r="G966" s="87" t="s">
        <v>727</v>
      </c>
      <c r="H966" s="92" t="s">
        <v>1496</v>
      </c>
      <c r="I966" s="88">
        <v>40608750</v>
      </c>
      <c r="J966" s="89"/>
      <c r="K966" s="85" t="s">
        <v>1348</v>
      </c>
    </row>
    <row r="967" spans="1:11" x14ac:dyDescent="0.25">
      <c r="A967" s="94">
        <v>86</v>
      </c>
      <c r="B967" s="91" t="s">
        <v>1497</v>
      </c>
      <c r="C967" s="85" t="s">
        <v>176</v>
      </c>
      <c r="D967" s="169" t="s">
        <v>1351</v>
      </c>
      <c r="E967" s="87"/>
      <c r="F967" s="87" t="s">
        <v>1351</v>
      </c>
      <c r="G967" s="87" t="s">
        <v>1351</v>
      </c>
      <c r="H967" s="92" t="s">
        <v>1498</v>
      </c>
      <c r="I967" s="88">
        <v>95004000</v>
      </c>
      <c r="J967" s="89"/>
      <c r="K967" s="85" t="s">
        <v>1348</v>
      </c>
    </row>
    <row r="968" spans="1:11" ht="30" x14ac:dyDescent="0.25">
      <c r="A968" s="94">
        <v>87</v>
      </c>
      <c r="B968" s="91" t="s">
        <v>1499</v>
      </c>
      <c r="C968" s="85" t="s">
        <v>176</v>
      </c>
      <c r="D968" s="169" t="s">
        <v>1350</v>
      </c>
      <c r="E968" s="87"/>
      <c r="F968" s="87" t="s">
        <v>1351</v>
      </c>
      <c r="G968" s="87" t="s">
        <v>1351</v>
      </c>
      <c r="H968" s="92" t="s">
        <v>1500</v>
      </c>
      <c r="I968" s="88">
        <v>9100000</v>
      </c>
      <c r="J968" s="89"/>
      <c r="K968" s="85" t="s">
        <v>1348</v>
      </c>
    </row>
    <row r="969" spans="1:11" ht="30" x14ac:dyDescent="0.25">
      <c r="A969" s="94">
        <v>88</v>
      </c>
      <c r="B969" s="91" t="s">
        <v>1501</v>
      </c>
      <c r="C969" s="85" t="s">
        <v>176</v>
      </c>
      <c r="D969" s="169" t="s">
        <v>1350</v>
      </c>
      <c r="E969" s="87"/>
      <c r="F969" s="87" t="s">
        <v>727</v>
      </c>
      <c r="G969" s="87" t="s">
        <v>727</v>
      </c>
      <c r="H969" s="92" t="s">
        <v>1502</v>
      </c>
      <c r="I969" s="88">
        <v>45500000</v>
      </c>
      <c r="J969" s="89"/>
      <c r="K969" s="85" t="s">
        <v>1348</v>
      </c>
    </row>
    <row r="970" spans="1:11" ht="30" x14ac:dyDescent="0.25">
      <c r="A970" s="94">
        <v>89</v>
      </c>
      <c r="B970" s="91" t="s">
        <v>1503</v>
      </c>
      <c r="C970" s="85" t="s">
        <v>176</v>
      </c>
      <c r="D970" s="169" t="s">
        <v>1350</v>
      </c>
      <c r="E970" s="87"/>
      <c r="F970" s="87" t="s">
        <v>1351</v>
      </c>
      <c r="G970" s="87" t="s">
        <v>1351</v>
      </c>
      <c r="H970" s="92" t="s">
        <v>1504</v>
      </c>
      <c r="I970" s="88">
        <v>38610000</v>
      </c>
      <c r="J970" s="89"/>
      <c r="K970" s="85" t="s">
        <v>1348</v>
      </c>
    </row>
    <row r="971" spans="1:11" ht="30" x14ac:dyDescent="0.25">
      <c r="A971" s="94">
        <v>90</v>
      </c>
      <c r="B971" s="91" t="s">
        <v>1505</v>
      </c>
      <c r="C971" s="85" t="s">
        <v>176</v>
      </c>
      <c r="D971" s="169" t="s">
        <v>1350</v>
      </c>
      <c r="E971" s="87"/>
      <c r="F971" s="87" t="s">
        <v>1351</v>
      </c>
      <c r="G971" s="87" t="s">
        <v>1351</v>
      </c>
      <c r="H971" s="92" t="s">
        <v>1506</v>
      </c>
      <c r="I971" s="88">
        <v>39000000</v>
      </c>
      <c r="J971" s="89"/>
      <c r="K971" s="85" t="s">
        <v>1348</v>
      </c>
    </row>
    <row r="972" spans="1:11" ht="30" x14ac:dyDescent="0.25">
      <c r="A972" s="94">
        <v>91</v>
      </c>
      <c r="B972" s="91" t="s">
        <v>1507</v>
      </c>
      <c r="C972" s="85" t="s">
        <v>176</v>
      </c>
      <c r="D972" s="169" t="s">
        <v>1350</v>
      </c>
      <c r="E972" s="87"/>
      <c r="F972" s="87" t="s">
        <v>1351</v>
      </c>
      <c r="G972" s="87" t="s">
        <v>1351</v>
      </c>
      <c r="H972" s="92" t="s">
        <v>1508</v>
      </c>
      <c r="I972" s="88">
        <v>97500000</v>
      </c>
      <c r="J972" s="89"/>
      <c r="K972" s="85" t="s">
        <v>1348</v>
      </c>
    </row>
    <row r="973" spans="1:11" ht="31.5" x14ac:dyDescent="0.25">
      <c r="A973" s="94">
        <v>92</v>
      </c>
      <c r="B973" s="91" t="s">
        <v>1509</v>
      </c>
      <c r="C973" s="85" t="s">
        <v>176</v>
      </c>
      <c r="D973" s="169" t="s">
        <v>727</v>
      </c>
      <c r="E973" s="87"/>
      <c r="F973" s="87" t="s">
        <v>727</v>
      </c>
      <c r="G973" s="87" t="s">
        <v>727</v>
      </c>
      <c r="H973" s="92" t="s">
        <v>1510</v>
      </c>
      <c r="I973" s="88">
        <v>544050000</v>
      </c>
      <c r="J973" s="89"/>
      <c r="K973" s="85" t="s">
        <v>1348</v>
      </c>
    </row>
    <row r="974" spans="1:11" x14ac:dyDescent="0.25">
      <c r="A974" s="94">
        <v>93</v>
      </c>
      <c r="B974" s="91" t="s">
        <v>969</v>
      </c>
      <c r="C974" s="85" t="s">
        <v>176</v>
      </c>
      <c r="D974" s="169" t="s">
        <v>727</v>
      </c>
      <c r="E974" s="87"/>
      <c r="F974" s="87" t="s">
        <v>727</v>
      </c>
      <c r="G974" s="87" t="s">
        <v>727</v>
      </c>
      <c r="H974" s="92" t="s">
        <v>1511</v>
      </c>
      <c r="I974" s="88">
        <v>21840000</v>
      </c>
      <c r="J974" s="89"/>
      <c r="K974" s="85" t="s">
        <v>1348</v>
      </c>
    </row>
    <row r="975" spans="1:11" ht="30" x14ac:dyDescent="0.25">
      <c r="A975" s="94">
        <v>94</v>
      </c>
      <c r="B975" s="91" t="s">
        <v>1512</v>
      </c>
      <c r="C975" s="85" t="s">
        <v>176</v>
      </c>
      <c r="D975" s="169" t="s">
        <v>1350</v>
      </c>
      <c r="E975" s="87"/>
      <c r="F975" s="87" t="s">
        <v>727</v>
      </c>
      <c r="G975" s="87" t="s">
        <v>727</v>
      </c>
      <c r="H975" s="92" t="s">
        <v>1513</v>
      </c>
      <c r="I975" s="88">
        <v>32500000</v>
      </c>
      <c r="J975" s="89"/>
      <c r="K975" s="85" t="s">
        <v>1348</v>
      </c>
    </row>
    <row r="976" spans="1:11" ht="30" x14ac:dyDescent="0.25">
      <c r="A976" s="94">
        <v>95</v>
      </c>
      <c r="B976" s="91" t="s">
        <v>1514</v>
      </c>
      <c r="C976" s="85" t="s">
        <v>176</v>
      </c>
      <c r="D976" s="169" t="s">
        <v>1350</v>
      </c>
      <c r="E976" s="87"/>
      <c r="F976" s="87" t="s">
        <v>1351</v>
      </c>
      <c r="G976" s="87" t="s">
        <v>1351</v>
      </c>
      <c r="H976" s="92" t="s">
        <v>1494</v>
      </c>
      <c r="I976" s="88">
        <v>45500000</v>
      </c>
      <c r="J976" s="89"/>
      <c r="K976" s="85" t="s">
        <v>1348</v>
      </c>
    </row>
    <row r="977" spans="1:11" x14ac:dyDescent="0.25">
      <c r="A977" s="94">
        <v>96</v>
      </c>
      <c r="B977" s="91" t="s">
        <v>1515</v>
      </c>
      <c r="C977" s="85" t="s">
        <v>176</v>
      </c>
      <c r="D977" s="169" t="s">
        <v>1516</v>
      </c>
      <c r="E977" s="87"/>
      <c r="F977" s="87" t="s">
        <v>1516</v>
      </c>
      <c r="G977" s="87" t="s">
        <v>1516</v>
      </c>
      <c r="H977" s="92" t="s">
        <v>1517</v>
      </c>
      <c r="I977" s="88">
        <v>144348750</v>
      </c>
      <c r="J977" s="89"/>
      <c r="K977" s="85" t="s">
        <v>1348</v>
      </c>
    </row>
    <row r="978" spans="1:11" ht="30" x14ac:dyDescent="0.25">
      <c r="A978" s="94">
        <v>97</v>
      </c>
      <c r="B978" s="91" t="s">
        <v>1518</v>
      </c>
      <c r="C978" s="85" t="s">
        <v>176</v>
      </c>
      <c r="D978" s="169" t="s">
        <v>1350</v>
      </c>
      <c r="E978" s="87"/>
      <c r="F978" s="87" t="s">
        <v>727</v>
      </c>
      <c r="G978" s="87" t="s">
        <v>727</v>
      </c>
      <c r="H978" s="92" t="s">
        <v>1519</v>
      </c>
      <c r="I978" s="88">
        <v>97500000</v>
      </c>
      <c r="J978" s="89"/>
      <c r="K978" s="85" t="s">
        <v>1348</v>
      </c>
    </row>
    <row r="979" spans="1:11" ht="30" x14ac:dyDescent="0.25">
      <c r="A979" s="94">
        <v>98</v>
      </c>
      <c r="B979" s="91" t="s">
        <v>1520</v>
      </c>
      <c r="C979" s="85" t="s">
        <v>176</v>
      </c>
      <c r="D979" s="169" t="s">
        <v>1350</v>
      </c>
      <c r="E979" s="87"/>
      <c r="F979" s="87" t="s">
        <v>1351</v>
      </c>
      <c r="G979" s="87" t="s">
        <v>1351</v>
      </c>
      <c r="H979" s="92" t="s">
        <v>1521</v>
      </c>
      <c r="I979" s="88">
        <v>585000000</v>
      </c>
      <c r="J979" s="89"/>
      <c r="K979" s="85" t="s">
        <v>1348</v>
      </c>
    </row>
    <row r="980" spans="1:11" ht="30" x14ac:dyDescent="0.25">
      <c r="A980" s="94">
        <v>99</v>
      </c>
      <c r="B980" s="91" t="s">
        <v>1522</v>
      </c>
      <c r="C980" s="85" t="s">
        <v>176</v>
      </c>
      <c r="D980" s="169" t="s">
        <v>1350</v>
      </c>
      <c r="E980" s="87"/>
      <c r="F980" s="87" t="s">
        <v>1355</v>
      </c>
      <c r="G980" s="87" t="s">
        <v>1355</v>
      </c>
      <c r="H980" s="92" t="s">
        <v>1523</v>
      </c>
      <c r="I980" s="88">
        <v>9750000</v>
      </c>
      <c r="J980" s="89"/>
      <c r="K980" s="85" t="s">
        <v>1348</v>
      </c>
    </row>
    <row r="981" spans="1:11" ht="30" x14ac:dyDescent="0.25">
      <c r="A981" s="94">
        <v>100</v>
      </c>
      <c r="B981" s="91" t="s">
        <v>1524</v>
      </c>
      <c r="C981" s="85" t="s">
        <v>176</v>
      </c>
      <c r="D981" s="169" t="s">
        <v>1350</v>
      </c>
      <c r="E981" s="87"/>
      <c r="F981" s="87" t="s">
        <v>727</v>
      </c>
      <c r="G981" s="87" t="s">
        <v>727</v>
      </c>
      <c r="H981" s="92" t="s">
        <v>1525</v>
      </c>
      <c r="I981" s="88">
        <v>39000000</v>
      </c>
      <c r="J981" s="89"/>
      <c r="K981" s="85" t="s">
        <v>1348</v>
      </c>
    </row>
    <row r="982" spans="1:11" ht="30" x14ac:dyDescent="0.25">
      <c r="A982" s="94">
        <v>101</v>
      </c>
      <c r="B982" s="91" t="s">
        <v>1526</v>
      </c>
      <c r="C982" s="85" t="s">
        <v>220</v>
      </c>
      <c r="D982" s="169" t="s">
        <v>1350</v>
      </c>
      <c r="E982" s="87"/>
      <c r="F982" s="87" t="s">
        <v>1516</v>
      </c>
      <c r="G982" s="87" t="s">
        <v>1516</v>
      </c>
      <c r="H982" s="92" t="s">
        <v>1527</v>
      </c>
      <c r="I982" s="88">
        <v>15356250</v>
      </c>
      <c r="J982" s="89"/>
      <c r="K982" s="85" t="s">
        <v>1348</v>
      </c>
    </row>
    <row r="983" spans="1:11" ht="30" x14ac:dyDescent="0.25">
      <c r="A983" s="94">
        <v>102</v>
      </c>
      <c r="B983" s="91" t="s">
        <v>1528</v>
      </c>
      <c r="C983" s="85" t="s">
        <v>220</v>
      </c>
      <c r="D983" s="169" t="s">
        <v>1350</v>
      </c>
      <c r="E983" s="87"/>
      <c r="F983" s="87" t="s">
        <v>1351</v>
      </c>
      <c r="G983" s="87" t="s">
        <v>1351</v>
      </c>
      <c r="H983" s="92" t="s">
        <v>1529</v>
      </c>
      <c r="I983" s="88">
        <v>188500000</v>
      </c>
      <c r="J983" s="89"/>
      <c r="K983" s="85" t="s">
        <v>1348</v>
      </c>
    </row>
    <row r="984" spans="1:11" ht="30" x14ac:dyDescent="0.25">
      <c r="A984" s="94">
        <v>103</v>
      </c>
      <c r="B984" s="91" t="s">
        <v>1530</v>
      </c>
      <c r="C984" s="85" t="s">
        <v>220</v>
      </c>
      <c r="D984" s="169" t="s">
        <v>1350</v>
      </c>
      <c r="E984" s="87"/>
      <c r="F984" s="87" t="s">
        <v>727</v>
      </c>
      <c r="G984" s="87" t="s">
        <v>727</v>
      </c>
      <c r="H984" s="92" t="s">
        <v>1531</v>
      </c>
      <c r="I984" s="88">
        <v>117000000</v>
      </c>
      <c r="J984" s="89"/>
      <c r="K984" s="85" t="s">
        <v>1348</v>
      </c>
    </row>
    <row r="985" spans="1:11" ht="31.5" x14ac:dyDescent="0.25">
      <c r="A985" s="94">
        <v>104</v>
      </c>
      <c r="B985" s="91" t="s">
        <v>1532</v>
      </c>
      <c r="C985" s="85" t="s">
        <v>220</v>
      </c>
      <c r="D985" s="169" t="s">
        <v>1350</v>
      </c>
      <c r="E985" s="87"/>
      <c r="F985" s="87" t="s">
        <v>727</v>
      </c>
      <c r="G985" s="87" t="s">
        <v>727</v>
      </c>
      <c r="H985" s="92" t="s">
        <v>1533</v>
      </c>
      <c r="I985" s="88">
        <v>182000000</v>
      </c>
      <c r="J985" s="89"/>
      <c r="K985" s="85" t="s">
        <v>1348</v>
      </c>
    </row>
    <row r="986" spans="1:11" ht="30" x14ac:dyDescent="0.25">
      <c r="A986" s="94">
        <v>105</v>
      </c>
      <c r="B986" s="91" t="s">
        <v>1534</v>
      </c>
      <c r="C986" s="85" t="s">
        <v>220</v>
      </c>
      <c r="D986" s="169" t="s">
        <v>1350</v>
      </c>
      <c r="E986" s="87"/>
      <c r="F986" s="87" t="s">
        <v>1351</v>
      </c>
      <c r="G986" s="87" t="s">
        <v>1351</v>
      </c>
      <c r="H986" s="92" t="s">
        <v>1535</v>
      </c>
      <c r="I986" s="88">
        <v>52000000</v>
      </c>
      <c r="J986" s="89"/>
      <c r="K986" s="85" t="s">
        <v>1348</v>
      </c>
    </row>
    <row r="987" spans="1:11" ht="30" x14ac:dyDescent="0.25">
      <c r="A987" s="94">
        <v>106</v>
      </c>
      <c r="B987" s="91" t="s">
        <v>1536</v>
      </c>
      <c r="C987" s="85" t="s">
        <v>220</v>
      </c>
      <c r="D987" s="169" t="s">
        <v>1350</v>
      </c>
      <c r="E987" s="87"/>
      <c r="F987" s="87" t="s">
        <v>727</v>
      </c>
      <c r="G987" s="87" t="s">
        <v>727</v>
      </c>
      <c r="H987" s="92" t="s">
        <v>1535</v>
      </c>
      <c r="I987" s="88">
        <v>52000000</v>
      </c>
      <c r="J987" s="89"/>
      <c r="K987" s="85" t="s">
        <v>1348</v>
      </c>
    </row>
    <row r="988" spans="1:11" ht="30" x14ac:dyDescent="0.25">
      <c r="A988" s="94">
        <v>107</v>
      </c>
      <c r="B988" s="91" t="s">
        <v>1537</v>
      </c>
      <c r="C988" s="85" t="s">
        <v>220</v>
      </c>
      <c r="D988" s="169" t="s">
        <v>1350</v>
      </c>
      <c r="E988" s="87"/>
      <c r="F988" s="87" t="s">
        <v>1351</v>
      </c>
      <c r="G988" s="87" t="s">
        <v>1351</v>
      </c>
      <c r="H988" s="92" t="s">
        <v>1538</v>
      </c>
      <c r="I988" s="88">
        <v>58500000</v>
      </c>
      <c r="J988" s="89"/>
      <c r="K988" s="85" t="s">
        <v>1348</v>
      </c>
    </row>
    <row r="989" spans="1:11" ht="30" x14ac:dyDescent="0.25">
      <c r="A989" s="94">
        <v>108</v>
      </c>
      <c r="B989" s="91" t="s">
        <v>1539</v>
      </c>
      <c r="C989" s="85" t="s">
        <v>220</v>
      </c>
      <c r="D989" s="169" t="s">
        <v>1350</v>
      </c>
      <c r="E989" s="87"/>
      <c r="F989" s="87" t="s">
        <v>1351</v>
      </c>
      <c r="G989" s="87" t="s">
        <v>1351</v>
      </c>
      <c r="H989" s="92" t="s">
        <v>1540</v>
      </c>
      <c r="I989" s="88">
        <v>32500000</v>
      </c>
      <c r="J989" s="89"/>
      <c r="K989" s="85" t="s">
        <v>1348</v>
      </c>
    </row>
    <row r="990" spans="1:11" ht="30" x14ac:dyDescent="0.25">
      <c r="A990" s="94">
        <v>109</v>
      </c>
      <c r="B990" s="91" t="s">
        <v>1541</v>
      </c>
      <c r="C990" s="85" t="s">
        <v>220</v>
      </c>
      <c r="D990" s="169" t="s">
        <v>1350</v>
      </c>
      <c r="E990" s="87"/>
      <c r="F990" s="87" t="s">
        <v>727</v>
      </c>
      <c r="G990" s="87" t="s">
        <v>727</v>
      </c>
      <c r="H990" s="92" t="s">
        <v>1542</v>
      </c>
      <c r="I990" s="88">
        <v>39000000</v>
      </c>
      <c r="J990" s="89"/>
      <c r="K990" s="85" t="s">
        <v>1348</v>
      </c>
    </row>
    <row r="991" spans="1:11" ht="30" x14ac:dyDescent="0.25">
      <c r="A991" s="94">
        <v>110</v>
      </c>
      <c r="B991" s="91" t="s">
        <v>812</v>
      </c>
      <c r="C991" s="85" t="s">
        <v>220</v>
      </c>
      <c r="D991" s="169" t="s">
        <v>1350</v>
      </c>
      <c r="E991" s="87"/>
      <c r="F991" s="87" t="s">
        <v>727</v>
      </c>
      <c r="G991" s="87" t="s">
        <v>727</v>
      </c>
      <c r="H991" s="92" t="s">
        <v>1543</v>
      </c>
      <c r="I991" s="88">
        <v>55250000</v>
      </c>
      <c r="J991" s="89"/>
      <c r="K991" s="85" t="s">
        <v>1348</v>
      </c>
    </row>
    <row r="992" spans="1:11" ht="30" x14ac:dyDescent="0.25">
      <c r="A992" s="94">
        <v>111</v>
      </c>
      <c r="B992" s="91" t="s">
        <v>814</v>
      </c>
      <c r="C992" s="85" t="s">
        <v>220</v>
      </c>
      <c r="D992" s="169" t="s">
        <v>1350</v>
      </c>
      <c r="E992" s="87"/>
      <c r="F992" s="87" t="s">
        <v>727</v>
      </c>
      <c r="G992" s="87" t="s">
        <v>727</v>
      </c>
      <c r="H992" s="92" t="s">
        <v>1544</v>
      </c>
      <c r="I992" s="88">
        <v>19500000</v>
      </c>
      <c r="J992" s="89"/>
      <c r="K992" s="85" t="s">
        <v>1348</v>
      </c>
    </row>
    <row r="993" spans="1:11" x14ac:dyDescent="0.25">
      <c r="A993" s="94">
        <v>112</v>
      </c>
      <c r="B993" s="91" t="s">
        <v>1545</v>
      </c>
      <c r="C993" s="85" t="s">
        <v>220</v>
      </c>
      <c r="D993" s="358" t="s">
        <v>1546</v>
      </c>
      <c r="E993" s="87"/>
      <c r="F993" s="348" t="s">
        <v>1546</v>
      </c>
      <c r="G993" s="87" t="s">
        <v>1516</v>
      </c>
      <c r="H993" s="92" t="s">
        <v>1547</v>
      </c>
      <c r="I993" s="88">
        <v>379021500</v>
      </c>
      <c r="J993" s="89"/>
      <c r="K993" s="85" t="s">
        <v>1348</v>
      </c>
    </row>
    <row r="994" spans="1:11" x14ac:dyDescent="0.25">
      <c r="A994" s="94">
        <v>113</v>
      </c>
      <c r="B994" s="91" t="s">
        <v>1548</v>
      </c>
      <c r="C994" s="85" t="s">
        <v>220</v>
      </c>
      <c r="D994" s="358"/>
      <c r="E994" s="87"/>
      <c r="F994" s="348"/>
      <c r="G994" s="87" t="s">
        <v>1516</v>
      </c>
      <c r="H994" s="92" t="s">
        <v>1547</v>
      </c>
      <c r="I994" s="88">
        <v>267052500</v>
      </c>
      <c r="J994" s="89"/>
      <c r="K994" s="85" t="s">
        <v>1348</v>
      </c>
    </row>
    <row r="995" spans="1:11" ht="30" x14ac:dyDescent="0.25">
      <c r="A995" s="94">
        <v>114</v>
      </c>
      <c r="B995" s="91" t="s">
        <v>1549</v>
      </c>
      <c r="C995" s="85" t="s">
        <v>344</v>
      </c>
      <c r="D995" s="169" t="s">
        <v>1350</v>
      </c>
      <c r="E995" s="87"/>
      <c r="F995" s="87" t="s">
        <v>727</v>
      </c>
      <c r="G995" s="87" t="s">
        <v>727</v>
      </c>
      <c r="H995" s="92" t="s">
        <v>1550</v>
      </c>
      <c r="I995" s="88">
        <v>29250000</v>
      </c>
      <c r="J995" s="89"/>
      <c r="K995" s="85" t="s">
        <v>1348</v>
      </c>
    </row>
    <row r="996" spans="1:11" ht="31.5" x14ac:dyDescent="0.25">
      <c r="A996" s="94">
        <v>115</v>
      </c>
      <c r="B996" s="91" t="s">
        <v>1551</v>
      </c>
      <c r="C996" s="85" t="s">
        <v>344</v>
      </c>
      <c r="D996" s="169" t="s">
        <v>1350</v>
      </c>
      <c r="E996" s="87"/>
      <c r="F996" s="87" t="s">
        <v>1351</v>
      </c>
      <c r="G996" s="87" t="s">
        <v>1351</v>
      </c>
      <c r="H996" s="92" t="s">
        <v>1552</v>
      </c>
      <c r="I996" s="88">
        <v>117000000</v>
      </c>
      <c r="J996" s="89"/>
      <c r="K996" s="85" t="s">
        <v>1348</v>
      </c>
    </row>
    <row r="997" spans="1:11" ht="19.5" customHeight="1" x14ac:dyDescent="0.25">
      <c r="A997" s="50" t="s">
        <v>3681</v>
      </c>
      <c r="B997" s="336" t="s">
        <v>1232</v>
      </c>
      <c r="C997" s="336"/>
      <c r="D997" s="336"/>
      <c r="E997" s="336"/>
      <c r="F997" s="336"/>
      <c r="G997" s="336"/>
      <c r="H997" s="336"/>
      <c r="I997" s="336"/>
      <c r="J997" s="336"/>
      <c r="K997" s="336"/>
    </row>
    <row r="998" spans="1:11" s="28" customFormat="1" ht="19.5" customHeight="1" x14ac:dyDescent="0.25">
      <c r="A998" s="95" t="s">
        <v>0</v>
      </c>
      <c r="B998" s="357" t="s">
        <v>581</v>
      </c>
      <c r="C998" s="357"/>
      <c r="D998" s="357"/>
      <c r="E998" s="357"/>
      <c r="F998" s="357"/>
      <c r="G998" s="357"/>
      <c r="H998" s="357"/>
      <c r="I998" s="357"/>
      <c r="J998" s="357"/>
      <c r="K998" s="357"/>
    </row>
    <row r="999" spans="1:11" s="28" customFormat="1" ht="30" x14ac:dyDescent="0.25">
      <c r="A999" s="96">
        <v>1</v>
      </c>
      <c r="B999" s="97" t="s">
        <v>10</v>
      </c>
      <c r="C999" s="96" t="s">
        <v>176</v>
      </c>
      <c r="D999" s="170" t="s">
        <v>4</v>
      </c>
      <c r="E999" s="96"/>
      <c r="F999" s="96">
        <v>1</v>
      </c>
      <c r="G999" s="96">
        <v>1</v>
      </c>
      <c r="H999" s="96" t="s">
        <v>582</v>
      </c>
      <c r="I999" s="98">
        <v>0</v>
      </c>
      <c r="J999" s="96" t="s">
        <v>15</v>
      </c>
      <c r="K999" s="96"/>
    </row>
    <row r="1000" spans="1:11" s="28" customFormat="1" x14ac:dyDescent="0.25">
      <c r="A1000" s="96">
        <v>2</v>
      </c>
      <c r="B1000" s="97" t="s">
        <v>583</v>
      </c>
      <c r="C1000" s="96" t="s">
        <v>3</v>
      </c>
      <c r="D1000" s="367">
        <v>2</v>
      </c>
      <c r="E1000" s="96"/>
      <c r="F1000" s="368">
        <v>1</v>
      </c>
      <c r="G1000" s="96">
        <v>1</v>
      </c>
      <c r="H1000" s="96" t="s">
        <v>584</v>
      </c>
      <c r="I1000" s="99">
        <v>524520000</v>
      </c>
      <c r="J1000" s="96" t="s">
        <v>15</v>
      </c>
      <c r="K1000" s="96"/>
    </row>
    <row r="1001" spans="1:11" s="28" customFormat="1" x14ac:dyDescent="0.25">
      <c r="A1001" s="96">
        <v>3</v>
      </c>
      <c r="B1001" s="97" t="s">
        <v>585</v>
      </c>
      <c r="C1001" s="96" t="s">
        <v>3</v>
      </c>
      <c r="D1001" s="367"/>
      <c r="E1001" s="96"/>
      <c r="F1001" s="368"/>
      <c r="G1001" s="96">
        <v>1</v>
      </c>
      <c r="H1001" s="96" t="s">
        <v>586</v>
      </c>
      <c r="I1001" s="98">
        <v>0</v>
      </c>
      <c r="J1001" s="96" t="s">
        <v>15</v>
      </c>
      <c r="K1001" s="96"/>
    </row>
    <row r="1002" spans="1:11" s="28" customFormat="1" ht="30" x14ac:dyDescent="0.25">
      <c r="A1002" s="96">
        <v>4</v>
      </c>
      <c r="B1002" s="97" t="s">
        <v>32</v>
      </c>
      <c r="C1002" s="96" t="s">
        <v>3</v>
      </c>
      <c r="D1002" s="170" t="s">
        <v>4</v>
      </c>
      <c r="E1002" s="96"/>
      <c r="F1002" s="96">
        <v>1</v>
      </c>
      <c r="G1002" s="96">
        <v>1</v>
      </c>
      <c r="H1002" s="96" t="s">
        <v>33</v>
      </c>
      <c r="I1002" s="98">
        <v>0</v>
      </c>
      <c r="J1002" s="96" t="s">
        <v>15</v>
      </c>
      <c r="K1002" s="96"/>
    </row>
    <row r="1003" spans="1:11" s="28" customFormat="1" x14ac:dyDescent="0.25">
      <c r="A1003" s="96">
        <v>5</v>
      </c>
      <c r="B1003" s="97" t="s">
        <v>40</v>
      </c>
      <c r="C1003" s="96" t="s">
        <v>3</v>
      </c>
      <c r="D1003" s="170">
        <v>1</v>
      </c>
      <c r="E1003" s="96"/>
      <c r="F1003" s="96">
        <v>1</v>
      </c>
      <c r="G1003" s="96">
        <v>1</v>
      </c>
      <c r="H1003" s="96" t="s">
        <v>587</v>
      </c>
      <c r="I1003" s="99">
        <v>384431250</v>
      </c>
      <c r="J1003" s="96" t="s">
        <v>15</v>
      </c>
      <c r="K1003" s="96"/>
    </row>
    <row r="1004" spans="1:11" s="28" customFormat="1" x14ac:dyDescent="0.25">
      <c r="A1004" s="96">
        <v>6</v>
      </c>
      <c r="B1004" s="97" t="s">
        <v>42</v>
      </c>
      <c r="C1004" s="96" t="s">
        <v>3</v>
      </c>
      <c r="D1004" s="367">
        <v>4</v>
      </c>
      <c r="E1004" s="96"/>
      <c r="F1004" s="96">
        <v>1</v>
      </c>
      <c r="G1004" s="96">
        <v>1</v>
      </c>
      <c r="H1004" s="96" t="s">
        <v>588</v>
      </c>
      <c r="I1004" s="98">
        <v>0</v>
      </c>
      <c r="J1004" s="96" t="s">
        <v>15</v>
      </c>
      <c r="K1004" s="96"/>
    </row>
    <row r="1005" spans="1:11" s="28" customFormat="1" x14ac:dyDescent="0.25">
      <c r="A1005" s="96">
        <v>7</v>
      </c>
      <c r="B1005" s="97" t="s">
        <v>42</v>
      </c>
      <c r="C1005" s="96" t="s">
        <v>3</v>
      </c>
      <c r="D1005" s="367"/>
      <c r="E1005" s="96"/>
      <c r="F1005" s="96">
        <v>1</v>
      </c>
      <c r="G1005" s="96">
        <v>1</v>
      </c>
      <c r="H1005" s="96" t="s">
        <v>588</v>
      </c>
      <c r="I1005" s="99">
        <v>41000000</v>
      </c>
      <c r="J1005" s="96" t="s">
        <v>15</v>
      </c>
      <c r="K1005" s="96"/>
    </row>
    <row r="1006" spans="1:11" s="28" customFormat="1" x14ac:dyDescent="0.25">
      <c r="A1006" s="96">
        <v>8</v>
      </c>
      <c r="B1006" s="97" t="s">
        <v>589</v>
      </c>
      <c r="C1006" s="96" t="s">
        <v>3</v>
      </c>
      <c r="D1006" s="367"/>
      <c r="E1006" s="96"/>
      <c r="F1006" s="96">
        <v>1</v>
      </c>
      <c r="G1006" s="96">
        <v>1</v>
      </c>
      <c r="H1006" s="96" t="s">
        <v>590</v>
      </c>
      <c r="I1006" s="99">
        <v>105788000</v>
      </c>
      <c r="J1006" s="96" t="s">
        <v>15</v>
      </c>
      <c r="K1006" s="96"/>
    </row>
    <row r="1007" spans="1:11" s="28" customFormat="1" x14ac:dyDescent="0.25">
      <c r="A1007" s="96">
        <v>9</v>
      </c>
      <c r="B1007" s="97" t="s">
        <v>589</v>
      </c>
      <c r="C1007" s="96" t="s">
        <v>3</v>
      </c>
      <c r="D1007" s="367"/>
      <c r="E1007" s="96"/>
      <c r="F1007" s="96">
        <v>1</v>
      </c>
      <c r="G1007" s="96">
        <v>1</v>
      </c>
      <c r="H1007" s="96" t="s">
        <v>590</v>
      </c>
      <c r="I1007" s="98" t="s">
        <v>591</v>
      </c>
      <c r="J1007" s="96" t="s">
        <v>15</v>
      </c>
      <c r="K1007" s="96"/>
    </row>
    <row r="1008" spans="1:11" s="28" customFormat="1" ht="30" x14ac:dyDescent="0.25">
      <c r="A1008" s="96">
        <v>10</v>
      </c>
      <c r="B1008" s="97" t="s">
        <v>48</v>
      </c>
      <c r="C1008" s="96" t="s">
        <v>3</v>
      </c>
      <c r="D1008" s="170" t="s">
        <v>4</v>
      </c>
      <c r="E1008" s="96"/>
      <c r="F1008" s="96">
        <v>1</v>
      </c>
      <c r="G1008" s="96">
        <v>1</v>
      </c>
      <c r="H1008" s="96" t="s">
        <v>49</v>
      </c>
      <c r="I1008" s="99">
        <v>18125000</v>
      </c>
      <c r="J1008" s="96" t="s">
        <v>15</v>
      </c>
      <c r="K1008" s="96"/>
    </row>
    <row r="1009" spans="1:11" s="28" customFormat="1" ht="30" x14ac:dyDescent="0.25">
      <c r="A1009" s="96">
        <v>11</v>
      </c>
      <c r="B1009" s="97" t="s">
        <v>46</v>
      </c>
      <c r="C1009" s="96" t="s">
        <v>3</v>
      </c>
      <c r="D1009" s="170" t="s">
        <v>4</v>
      </c>
      <c r="E1009" s="96"/>
      <c r="F1009" s="96">
        <v>1</v>
      </c>
      <c r="G1009" s="96">
        <v>1</v>
      </c>
      <c r="H1009" s="96" t="s">
        <v>592</v>
      </c>
      <c r="I1009" s="99">
        <v>15625000</v>
      </c>
      <c r="J1009" s="96" t="s">
        <v>15</v>
      </c>
      <c r="K1009" s="96"/>
    </row>
    <row r="1010" spans="1:11" s="28" customFormat="1" ht="30" x14ac:dyDescent="0.25">
      <c r="A1010" s="96">
        <v>12</v>
      </c>
      <c r="B1010" s="97" t="s">
        <v>50</v>
      </c>
      <c r="C1010" s="96" t="s">
        <v>3</v>
      </c>
      <c r="D1010" s="170" t="s">
        <v>4</v>
      </c>
      <c r="E1010" s="96"/>
      <c r="F1010" s="96">
        <v>1</v>
      </c>
      <c r="G1010" s="96">
        <v>1</v>
      </c>
      <c r="H1010" s="96" t="s">
        <v>51</v>
      </c>
      <c r="I1010" s="98">
        <v>0</v>
      </c>
      <c r="J1010" s="96" t="s">
        <v>15</v>
      </c>
      <c r="K1010" s="96"/>
    </row>
    <row r="1011" spans="1:11" s="28" customFormat="1" x14ac:dyDescent="0.25">
      <c r="A1011" s="96">
        <v>13</v>
      </c>
      <c r="B1011" s="97" t="s">
        <v>593</v>
      </c>
      <c r="C1011" s="96" t="s">
        <v>3</v>
      </c>
      <c r="D1011" s="170">
        <v>1</v>
      </c>
      <c r="E1011" s="96"/>
      <c r="F1011" s="96">
        <v>1</v>
      </c>
      <c r="G1011" s="96">
        <v>1</v>
      </c>
      <c r="H1011" s="96" t="s">
        <v>594</v>
      </c>
      <c r="I1011" s="99">
        <v>68750000</v>
      </c>
      <c r="J1011" s="96" t="s">
        <v>15</v>
      </c>
      <c r="K1011" s="96"/>
    </row>
    <row r="1012" spans="1:11" s="28" customFormat="1" x14ac:dyDescent="0.25">
      <c r="A1012" s="96">
        <v>14</v>
      </c>
      <c r="B1012" s="97" t="s">
        <v>563</v>
      </c>
      <c r="C1012" s="96" t="s">
        <v>3</v>
      </c>
      <c r="D1012" s="170">
        <v>1</v>
      </c>
      <c r="E1012" s="96"/>
      <c r="F1012" s="96">
        <v>1</v>
      </c>
      <c r="G1012" s="96">
        <v>1</v>
      </c>
      <c r="H1012" s="96"/>
      <c r="I1012" s="99">
        <v>0</v>
      </c>
      <c r="J1012" s="96" t="s">
        <v>15</v>
      </c>
      <c r="K1012" s="96"/>
    </row>
    <row r="1013" spans="1:11" s="28" customFormat="1" x14ac:dyDescent="0.25">
      <c r="A1013" s="96">
        <v>15</v>
      </c>
      <c r="B1013" s="97" t="s">
        <v>55</v>
      </c>
      <c r="C1013" s="96" t="s">
        <v>3</v>
      </c>
      <c r="D1013" s="170">
        <v>1</v>
      </c>
      <c r="E1013" s="96"/>
      <c r="F1013" s="96">
        <v>1</v>
      </c>
      <c r="G1013" s="96">
        <v>1</v>
      </c>
      <c r="H1013" s="96" t="s">
        <v>564</v>
      </c>
      <c r="I1013" s="99">
        <v>60000000</v>
      </c>
      <c r="J1013" s="96" t="s">
        <v>15</v>
      </c>
      <c r="K1013" s="96"/>
    </row>
    <row r="1014" spans="1:11" s="28" customFormat="1" x14ac:dyDescent="0.25">
      <c r="A1014" s="96">
        <v>16</v>
      </c>
      <c r="B1014" s="97" t="s">
        <v>57</v>
      </c>
      <c r="C1014" s="96" t="s">
        <v>3</v>
      </c>
      <c r="D1014" s="367">
        <v>2</v>
      </c>
      <c r="E1014" s="96"/>
      <c r="F1014" s="368">
        <v>2</v>
      </c>
      <c r="G1014" s="96">
        <v>1</v>
      </c>
      <c r="H1014" s="96" t="s">
        <v>58</v>
      </c>
      <c r="I1014" s="98">
        <v>0</v>
      </c>
      <c r="J1014" s="96" t="s">
        <v>15</v>
      </c>
      <c r="K1014" s="96"/>
    </row>
    <row r="1015" spans="1:11" s="28" customFormat="1" x14ac:dyDescent="0.25">
      <c r="A1015" s="96">
        <v>17</v>
      </c>
      <c r="B1015" s="97" t="s">
        <v>57</v>
      </c>
      <c r="C1015" s="96" t="s">
        <v>3</v>
      </c>
      <c r="D1015" s="367"/>
      <c r="E1015" s="96"/>
      <c r="F1015" s="368"/>
      <c r="G1015" s="96">
        <v>1</v>
      </c>
      <c r="H1015" s="96" t="s">
        <v>60</v>
      </c>
      <c r="I1015" s="99">
        <v>22750000</v>
      </c>
      <c r="J1015" s="96" t="s">
        <v>15</v>
      </c>
      <c r="K1015" s="96"/>
    </row>
    <row r="1016" spans="1:11" s="28" customFormat="1" ht="30" x14ac:dyDescent="0.25">
      <c r="A1016" s="96">
        <v>18</v>
      </c>
      <c r="B1016" s="97" t="s">
        <v>61</v>
      </c>
      <c r="C1016" s="96" t="s">
        <v>3</v>
      </c>
      <c r="D1016" s="170" t="s">
        <v>4</v>
      </c>
      <c r="E1016" s="96"/>
      <c r="F1016" s="96">
        <v>1</v>
      </c>
      <c r="G1016" s="96">
        <v>1</v>
      </c>
      <c r="H1016" s="96" t="s">
        <v>595</v>
      </c>
      <c r="I1016" s="99">
        <v>45312500</v>
      </c>
      <c r="J1016" s="96"/>
      <c r="K1016" s="96"/>
    </row>
    <row r="1017" spans="1:11" s="28" customFormat="1" ht="30" x14ac:dyDescent="0.25">
      <c r="A1017" s="96">
        <v>19</v>
      </c>
      <c r="B1017" s="97" t="s">
        <v>596</v>
      </c>
      <c r="C1017" s="96" t="s">
        <v>3</v>
      </c>
      <c r="D1017" s="170" t="s">
        <v>4</v>
      </c>
      <c r="E1017" s="96"/>
      <c r="F1017" s="96">
        <v>1</v>
      </c>
      <c r="G1017" s="96">
        <v>1</v>
      </c>
      <c r="H1017" s="96" t="s">
        <v>597</v>
      </c>
      <c r="I1017" s="99">
        <v>36000000</v>
      </c>
      <c r="J1017" s="96" t="s">
        <v>15</v>
      </c>
      <c r="K1017" s="96"/>
    </row>
    <row r="1018" spans="1:11" s="28" customFormat="1" ht="30" x14ac:dyDescent="0.25">
      <c r="A1018" s="96">
        <v>20</v>
      </c>
      <c r="B1018" s="97" t="s">
        <v>596</v>
      </c>
      <c r="C1018" s="96" t="s">
        <v>3</v>
      </c>
      <c r="D1018" s="170" t="s">
        <v>4</v>
      </c>
      <c r="E1018" s="96"/>
      <c r="F1018" s="96">
        <v>1</v>
      </c>
      <c r="G1018" s="96">
        <v>1</v>
      </c>
      <c r="H1018" s="96" t="s">
        <v>597</v>
      </c>
      <c r="I1018" s="98">
        <v>0</v>
      </c>
      <c r="J1018" s="96" t="s">
        <v>15</v>
      </c>
      <c r="K1018" s="96"/>
    </row>
    <row r="1019" spans="1:11" s="28" customFormat="1" ht="19.5" customHeight="1" x14ac:dyDescent="0.25">
      <c r="A1019" s="95" t="s">
        <v>69</v>
      </c>
      <c r="B1019" s="357" t="s">
        <v>598</v>
      </c>
      <c r="C1019" s="357"/>
      <c r="D1019" s="357"/>
      <c r="E1019" s="357"/>
      <c r="F1019" s="357"/>
      <c r="G1019" s="357"/>
      <c r="H1019" s="357"/>
      <c r="I1019" s="357"/>
      <c r="J1019" s="357"/>
      <c r="K1019" s="357"/>
    </row>
    <row r="1020" spans="1:11" s="28" customFormat="1" ht="30" x14ac:dyDescent="0.25">
      <c r="A1020" s="96">
        <v>21</v>
      </c>
      <c r="B1020" s="97" t="s">
        <v>599</v>
      </c>
      <c r="C1020" s="96" t="s">
        <v>3</v>
      </c>
      <c r="D1020" s="170" t="s">
        <v>4</v>
      </c>
      <c r="E1020" s="96"/>
      <c r="F1020" s="96">
        <v>5</v>
      </c>
      <c r="G1020" s="96">
        <v>5</v>
      </c>
      <c r="H1020" s="96" t="s">
        <v>600</v>
      </c>
      <c r="I1020" s="100">
        <v>0</v>
      </c>
      <c r="J1020" s="96" t="s">
        <v>15</v>
      </c>
      <c r="K1020" s="96"/>
    </row>
    <row r="1021" spans="1:11" s="28" customFormat="1" ht="30" x14ac:dyDescent="0.25">
      <c r="A1021" s="96">
        <v>22</v>
      </c>
      <c r="B1021" s="97" t="s">
        <v>88</v>
      </c>
      <c r="C1021" s="96" t="s">
        <v>3</v>
      </c>
      <c r="D1021" s="170" t="s">
        <v>4</v>
      </c>
      <c r="E1021" s="96"/>
      <c r="F1021" s="96">
        <v>1</v>
      </c>
      <c r="G1021" s="96">
        <v>1</v>
      </c>
      <c r="H1021" s="96" t="s">
        <v>89</v>
      </c>
      <c r="I1021" s="100">
        <v>0</v>
      </c>
      <c r="J1021" s="96" t="s">
        <v>15</v>
      </c>
      <c r="K1021" s="96"/>
    </row>
    <row r="1022" spans="1:11" s="28" customFormat="1" ht="30" x14ac:dyDescent="0.25">
      <c r="A1022" s="96">
        <v>23</v>
      </c>
      <c r="B1022" s="97" t="s">
        <v>94</v>
      </c>
      <c r="C1022" s="96" t="s">
        <v>3</v>
      </c>
      <c r="D1022" s="170" t="s">
        <v>4</v>
      </c>
      <c r="E1022" s="96"/>
      <c r="F1022" s="96">
        <v>1</v>
      </c>
      <c r="G1022" s="96">
        <v>1</v>
      </c>
      <c r="H1022" s="96" t="s">
        <v>601</v>
      </c>
      <c r="I1022" s="100">
        <v>0</v>
      </c>
      <c r="J1022" s="96" t="s">
        <v>15</v>
      </c>
      <c r="K1022" s="96"/>
    </row>
    <row r="1023" spans="1:11" s="28" customFormat="1" ht="30" x14ac:dyDescent="0.25">
      <c r="A1023" s="96">
        <v>24</v>
      </c>
      <c r="B1023" s="97" t="s">
        <v>370</v>
      </c>
      <c r="C1023" s="96" t="s">
        <v>3</v>
      </c>
      <c r="D1023" s="170" t="s">
        <v>4</v>
      </c>
      <c r="E1023" s="96"/>
      <c r="F1023" s="96">
        <v>5</v>
      </c>
      <c r="G1023" s="96">
        <v>5</v>
      </c>
      <c r="H1023" s="96" t="s">
        <v>602</v>
      </c>
      <c r="I1023" s="100">
        <v>0</v>
      </c>
      <c r="J1023" s="96" t="s">
        <v>15</v>
      </c>
      <c r="K1023" s="96"/>
    </row>
    <row r="1024" spans="1:11" s="28" customFormat="1" ht="30" x14ac:dyDescent="0.25">
      <c r="A1024" s="96">
        <v>25</v>
      </c>
      <c r="B1024" s="97" t="s">
        <v>603</v>
      </c>
      <c r="C1024" s="96" t="s">
        <v>3</v>
      </c>
      <c r="D1024" s="170" t="s">
        <v>4</v>
      </c>
      <c r="E1024" s="96"/>
      <c r="F1024" s="96">
        <v>1</v>
      </c>
      <c r="G1024" s="96">
        <v>1</v>
      </c>
      <c r="H1024" s="96" t="s">
        <v>373</v>
      </c>
      <c r="I1024" s="101">
        <v>21875000</v>
      </c>
      <c r="J1024" s="96" t="s">
        <v>15</v>
      </c>
      <c r="K1024" s="96"/>
    </row>
    <row r="1025" spans="1:11" s="28" customFormat="1" x14ac:dyDescent="0.25">
      <c r="A1025" s="96">
        <v>26</v>
      </c>
      <c r="B1025" s="97" t="s">
        <v>604</v>
      </c>
      <c r="C1025" s="96" t="s">
        <v>3</v>
      </c>
      <c r="D1025" s="170">
        <v>1</v>
      </c>
      <c r="E1025" s="96"/>
      <c r="F1025" s="96">
        <v>1</v>
      </c>
      <c r="G1025" s="96">
        <v>1</v>
      </c>
      <c r="H1025" s="96" t="s">
        <v>605</v>
      </c>
      <c r="I1025" s="100">
        <v>0</v>
      </c>
      <c r="J1025" s="96" t="s">
        <v>15</v>
      </c>
      <c r="K1025" s="96"/>
    </row>
    <row r="1026" spans="1:11" s="28" customFormat="1" ht="30" x14ac:dyDescent="0.25">
      <c r="A1026" s="96">
        <v>27</v>
      </c>
      <c r="B1026" s="97" t="s">
        <v>363</v>
      </c>
      <c r="C1026" s="96" t="s">
        <v>3</v>
      </c>
      <c r="D1026" s="170" t="s">
        <v>4</v>
      </c>
      <c r="E1026" s="96"/>
      <c r="F1026" s="96">
        <v>2</v>
      </c>
      <c r="G1026" s="96">
        <v>2</v>
      </c>
      <c r="H1026" s="96" t="s">
        <v>606</v>
      </c>
      <c r="I1026" s="101">
        <v>38062500</v>
      </c>
      <c r="J1026" s="96" t="s">
        <v>15</v>
      </c>
      <c r="K1026" s="96"/>
    </row>
    <row r="1027" spans="1:11" s="28" customFormat="1" ht="30" x14ac:dyDescent="0.25">
      <c r="A1027" s="96">
        <v>28</v>
      </c>
      <c r="B1027" s="97" t="s">
        <v>507</v>
      </c>
      <c r="C1027" s="96" t="s">
        <v>344</v>
      </c>
      <c r="D1027" s="170" t="s">
        <v>4</v>
      </c>
      <c r="E1027" s="96"/>
      <c r="F1027" s="96">
        <v>1</v>
      </c>
      <c r="G1027" s="96">
        <v>1</v>
      </c>
      <c r="H1027" s="96" t="s">
        <v>607</v>
      </c>
      <c r="I1027" s="101">
        <v>13000000</v>
      </c>
      <c r="J1027" s="96" t="s">
        <v>15</v>
      </c>
      <c r="K1027" s="96"/>
    </row>
    <row r="1028" spans="1:11" s="28" customFormat="1" x14ac:dyDescent="0.25">
      <c r="A1028" s="96">
        <v>29</v>
      </c>
      <c r="B1028" s="97" t="s">
        <v>608</v>
      </c>
      <c r="C1028" s="96" t="s">
        <v>176</v>
      </c>
      <c r="D1028" s="170">
        <v>1</v>
      </c>
      <c r="E1028" s="96"/>
      <c r="F1028" s="96">
        <v>1</v>
      </c>
      <c r="G1028" s="96">
        <v>1</v>
      </c>
      <c r="H1028" s="96" t="s">
        <v>609</v>
      </c>
      <c r="I1028" s="101">
        <v>36000000</v>
      </c>
      <c r="J1028" s="96" t="s">
        <v>15</v>
      </c>
      <c r="K1028" s="96"/>
    </row>
    <row r="1029" spans="1:11" s="28" customFormat="1" ht="30" x14ac:dyDescent="0.25">
      <c r="A1029" s="96">
        <v>30</v>
      </c>
      <c r="B1029" s="97" t="s">
        <v>610</v>
      </c>
      <c r="C1029" s="96" t="s">
        <v>3</v>
      </c>
      <c r="D1029" s="170" t="s">
        <v>4</v>
      </c>
      <c r="E1029" s="96"/>
      <c r="F1029" s="96">
        <v>1</v>
      </c>
      <c r="G1029" s="96">
        <v>1</v>
      </c>
      <c r="H1029" s="96" t="s">
        <v>611</v>
      </c>
      <c r="I1029" s="100">
        <v>0</v>
      </c>
      <c r="J1029" s="96" t="s">
        <v>15</v>
      </c>
      <c r="K1029" s="96"/>
    </row>
    <row r="1030" spans="1:11" s="28" customFormat="1" x14ac:dyDescent="0.25">
      <c r="A1030" s="96">
        <v>31</v>
      </c>
      <c r="B1030" s="97" t="s">
        <v>151</v>
      </c>
      <c r="C1030" s="96" t="s">
        <v>3</v>
      </c>
      <c r="D1030" s="170">
        <v>1</v>
      </c>
      <c r="E1030" s="96"/>
      <c r="F1030" s="96">
        <v>1</v>
      </c>
      <c r="G1030" s="96">
        <v>1</v>
      </c>
      <c r="H1030" s="96" t="s">
        <v>612</v>
      </c>
      <c r="I1030" s="100">
        <v>0</v>
      </c>
      <c r="J1030" s="96" t="s">
        <v>15</v>
      </c>
      <c r="K1030" s="96"/>
    </row>
    <row r="1031" spans="1:11" ht="19.5" customHeight="1" x14ac:dyDescent="0.25">
      <c r="A1031" s="50" t="s">
        <v>3682</v>
      </c>
      <c r="B1031" s="344" t="s">
        <v>1556</v>
      </c>
      <c r="C1031" s="344"/>
      <c r="D1031" s="344"/>
      <c r="E1031" s="344"/>
      <c r="F1031" s="344"/>
      <c r="G1031" s="344"/>
      <c r="H1031" s="344"/>
      <c r="I1031" s="344"/>
      <c r="J1031" s="344"/>
      <c r="K1031" s="344"/>
    </row>
    <row r="1032" spans="1:11" s="29" customFormat="1" ht="19.5" customHeight="1" x14ac:dyDescent="0.25">
      <c r="A1032" s="50" t="s">
        <v>0</v>
      </c>
      <c r="B1032" s="336" t="s">
        <v>613</v>
      </c>
      <c r="C1032" s="336"/>
      <c r="D1032" s="336"/>
      <c r="E1032" s="336"/>
      <c r="F1032" s="336"/>
      <c r="G1032" s="336"/>
      <c r="H1032" s="336"/>
      <c r="I1032" s="336"/>
      <c r="J1032" s="336"/>
      <c r="K1032" s="336"/>
    </row>
    <row r="1033" spans="1:11" s="29" customFormat="1" ht="63" x14ac:dyDescent="0.25">
      <c r="A1033" s="54">
        <v>1</v>
      </c>
      <c r="B1033" s="81" t="s">
        <v>614</v>
      </c>
      <c r="C1033" s="103" t="s">
        <v>172</v>
      </c>
      <c r="D1033" s="168" t="s">
        <v>4</v>
      </c>
      <c r="E1033" s="54"/>
      <c r="F1033" s="103">
        <v>1</v>
      </c>
      <c r="G1033" s="54">
        <v>1</v>
      </c>
      <c r="H1033" s="54" t="s">
        <v>615</v>
      </c>
      <c r="I1033" s="82">
        <v>554382000</v>
      </c>
      <c r="J1033" s="103" t="s">
        <v>616</v>
      </c>
      <c r="K1033" s="103"/>
    </row>
    <row r="1034" spans="1:11" s="29" customFormat="1" ht="19.5" customHeight="1" x14ac:dyDescent="0.25">
      <c r="A1034" s="50" t="s">
        <v>69</v>
      </c>
      <c r="B1034" s="336" t="s">
        <v>617</v>
      </c>
      <c r="C1034" s="336"/>
      <c r="D1034" s="336"/>
      <c r="E1034" s="336"/>
      <c r="F1034" s="336"/>
      <c r="G1034" s="336"/>
      <c r="H1034" s="336"/>
      <c r="I1034" s="336"/>
      <c r="J1034" s="336"/>
      <c r="K1034" s="336"/>
    </row>
    <row r="1035" spans="1:11" s="29" customFormat="1" ht="31.5" x14ac:dyDescent="0.25">
      <c r="A1035" s="54">
        <v>1</v>
      </c>
      <c r="B1035" s="81" t="s">
        <v>618</v>
      </c>
      <c r="C1035" s="103" t="s">
        <v>220</v>
      </c>
      <c r="D1035" s="168" t="s">
        <v>4</v>
      </c>
      <c r="E1035" s="54"/>
      <c r="F1035" s="103">
        <v>1</v>
      </c>
      <c r="G1035" s="54">
        <v>1</v>
      </c>
      <c r="H1035" s="54" t="s">
        <v>619</v>
      </c>
      <c r="I1035" s="82">
        <v>35774862</v>
      </c>
      <c r="J1035" s="103" t="s">
        <v>178</v>
      </c>
      <c r="K1035" s="103"/>
    </row>
    <row r="1036" spans="1:11" s="29" customFormat="1" ht="30" x14ac:dyDescent="0.25">
      <c r="A1036" s="54">
        <v>2</v>
      </c>
      <c r="B1036" s="81" t="s">
        <v>620</v>
      </c>
      <c r="C1036" s="103" t="s">
        <v>220</v>
      </c>
      <c r="D1036" s="168" t="s">
        <v>4</v>
      </c>
      <c r="E1036" s="54"/>
      <c r="F1036" s="103">
        <v>2</v>
      </c>
      <c r="G1036" s="54">
        <v>1</v>
      </c>
      <c r="H1036" s="54" t="s">
        <v>621</v>
      </c>
      <c r="I1036" s="82">
        <v>12516000</v>
      </c>
      <c r="J1036" s="103"/>
      <c r="K1036" s="103" t="s">
        <v>622</v>
      </c>
    </row>
    <row r="1037" spans="1:11" s="29" customFormat="1" ht="30" x14ac:dyDescent="0.25">
      <c r="A1037" s="54">
        <v>3</v>
      </c>
      <c r="B1037" s="81" t="s">
        <v>574</v>
      </c>
      <c r="C1037" s="103" t="s">
        <v>220</v>
      </c>
      <c r="D1037" s="168" t="s">
        <v>4</v>
      </c>
      <c r="E1037" s="54"/>
      <c r="F1037" s="103">
        <v>1</v>
      </c>
      <c r="G1037" s="54">
        <v>1</v>
      </c>
      <c r="H1037" s="54" t="s">
        <v>623</v>
      </c>
      <c r="I1037" s="82">
        <v>37840000</v>
      </c>
      <c r="J1037" s="103"/>
      <c r="K1037" s="103" t="s">
        <v>622</v>
      </c>
    </row>
    <row r="1038" spans="1:11" s="29" customFormat="1" ht="30" x14ac:dyDescent="0.25">
      <c r="A1038" s="54">
        <v>4</v>
      </c>
      <c r="B1038" s="81" t="s">
        <v>109</v>
      </c>
      <c r="C1038" s="103" t="s">
        <v>220</v>
      </c>
      <c r="D1038" s="168" t="s">
        <v>4</v>
      </c>
      <c r="E1038" s="54"/>
      <c r="F1038" s="104">
        <v>1</v>
      </c>
      <c r="G1038" s="104">
        <v>1</v>
      </c>
      <c r="H1038" s="54" t="s">
        <v>624</v>
      </c>
      <c r="I1038" s="105" t="s">
        <v>12</v>
      </c>
      <c r="J1038" s="103" t="s">
        <v>178</v>
      </c>
      <c r="K1038" s="103"/>
    </row>
    <row r="1039" spans="1:11" s="29" customFormat="1" ht="30" x14ac:dyDescent="0.25">
      <c r="A1039" s="54">
        <v>5</v>
      </c>
      <c r="B1039" s="81" t="s">
        <v>625</v>
      </c>
      <c r="C1039" s="103" t="s">
        <v>220</v>
      </c>
      <c r="D1039" s="168" t="s">
        <v>4</v>
      </c>
      <c r="E1039" s="54"/>
      <c r="F1039" s="104">
        <v>1</v>
      </c>
      <c r="G1039" s="104">
        <v>1</v>
      </c>
      <c r="H1039" s="54" t="s">
        <v>626</v>
      </c>
      <c r="I1039" s="105" t="s">
        <v>12</v>
      </c>
      <c r="J1039" s="103" t="s">
        <v>178</v>
      </c>
      <c r="K1039" s="103"/>
    </row>
    <row r="1040" spans="1:11" s="29" customFormat="1" ht="30" x14ac:dyDescent="0.25">
      <c r="A1040" s="54">
        <v>6</v>
      </c>
      <c r="B1040" s="81" t="s">
        <v>627</v>
      </c>
      <c r="C1040" s="103" t="s">
        <v>220</v>
      </c>
      <c r="D1040" s="168" t="s">
        <v>4</v>
      </c>
      <c r="E1040" s="54"/>
      <c r="F1040" s="103">
        <v>1</v>
      </c>
      <c r="G1040" s="54">
        <v>1</v>
      </c>
      <c r="H1040" s="54" t="s">
        <v>626</v>
      </c>
      <c r="I1040" s="82">
        <v>18700000</v>
      </c>
      <c r="J1040" s="103" t="s">
        <v>178</v>
      </c>
      <c r="K1040" s="103"/>
    </row>
    <row r="1041" spans="1:11" s="29" customFormat="1" ht="30" x14ac:dyDescent="0.25">
      <c r="A1041" s="54">
        <v>7</v>
      </c>
      <c r="B1041" s="81" t="s">
        <v>627</v>
      </c>
      <c r="C1041" s="103" t="s">
        <v>220</v>
      </c>
      <c r="D1041" s="168" t="s">
        <v>4</v>
      </c>
      <c r="E1041" s="54"/>
      <c r="F1041" s="103">
        <v>1</v>
      </c>
      <c r="G1041" s="54">
        <v>1</v>
      </c>
      <c r="H1041" s="54" t="s">
        <v>626</v>
      </c>
      <c r="I1041" s="82">
        <v>27200000</v>
      </c>
      <c r="J1041" s="103" t="s">
        <v>178</v>
      </c>
      <c r="K1041" s="103"/>
    </row>
    <row r="1042" spans="1:11" s="29" customFormat="1" ht="30" x14ac:dyDescent="0.25">
      <c r="A1042" s="54">
        <v>8</v>
      </c>
      <c r="B1042" s="81" t="s">
        <v>628</v>
      </c>
      <c r="C1042" s="103" t="s">
        <v>220</v>
      </c>
      <c r="D1042" s="168" t="s">
        <v>4</v>
      </c>
      <c r="E1042" s="54"/>
      <c r="F1042" s="103">
        <v>1</v>
      </c>
      <c r="G1042" s="54">
        <v>1</v>
      </c>
      <c r="H1042" s="54" t="s">
        <v>629</v>
      </c>
      <c r="I1042" s="82">
        <v>12750000</v>
      </c>
      <c r="J1042" s="103" t="s">
        <v>178</v>
      </c>
      <c r="K1042" s="103"/>
    </row>
    <row r="1043" spans="1:11" s="29" customFormat="1" ht="30" x14ac:dyDescent="0.25">
      <c r="A1043" s="54">
        <v>9</v>
      </c>
      <c r="B1043" s="81" t="s">
        <v>630</v>
      </c>
      <c r="C1043" s="103" t="s">
        <v>220</v>
      </c>
      <c r="D1043" s="168" t="s">
        <v>4</v>
      </c>
      <c r="E1043" s="54"/>
      <c r="F1043" s="103">
        <v>2</v>
      </c>
      <c r="G1043" s="54">
        <v>1</v>
      </c>
      <c r="H1043" s="54" t="s">
        <v>631</v>
      </c>
      <c r="I1043" s="82">
        <v>23999850</v>
      </c>
      <c r="J1043" s="103" t="s">
        <v>178</v>
      </c>
      <c r="K1043" s="103"/>
    </row>
    <row r="1044" spans="1:11" s="29" customFormat="1" ht="63" x14ac:dyDescent="0.25">
      <c r="A1044" s="54">
        <v>10</v>
      </c>
      <c r="B1044" s="81" t="s">
        <v>632</v>
      </c>
      <c r="C1044" s="103" t="s">
        <v>220</v>
      </c>
      <c r="D1044" s="168" t="s">
        <v>4</v>
      </c>
      <c r="E1044" s="54"/>
      <c r="F1044" s="103">
        <v>1</v>
      </c>
      <c r="G1044" s="54">
        <v>1</v>
      </c>
      <c r="H1044" s="54" t="s">
        <v>633</v>
      </c>
      <c r="I1044" s="82">
        <v>188325000</v>
      </c>
      <c r="J1044" s="103" t="s">
        <v>616</v>
      </c>
      <c r="K1044" s="103"/>
    </row>
    <row r="1045" spans="1:11" s="29" customFormat="1" ht="30" x14ac:dyDescent="0.25">
      <c r="A1045" s="54">
        <v>11</v>
      </c>
      <c r="B1045" s="81" t="s">
        <v>632</v>
      </c>
      <c r="C1045" s="103" t="s">
        <v>220</v>
      </c>
      <c r="D1045" s="168" t="s">
        <v>4</v>
      </c>
      <c r="E1045" s="54"/>
      <c r="F1045" s="103">
        <v>1</v>
      </c>
      <c r="G1045" s="106">
        <v>1</v>
      </c>
      <c r="H1045" s="54" t="s">
        <v>634</v>
      </c>
      <c r="I1045" s="82">
        <v>246500000</v>
      </c>
      <c r="J1045" s="103"/>
      <c r="K1045" s="103" t="s">
        <v>622</v>
      </c>
    </row>
    <row r="1046" spans="1:11" s="29" customFormat="1" ht="47.25" x14ac:dyDescent="0.25">
      <c r="A1046" s="54">
        <v>12</v>
      </c>
      <c r="B1046" s="81" t="s">
        <v>635</v>
      </c>
      <c r="C1046" s="103" t="s">
        <v>220</v>
      </c>
      <c r="D1046" s="168" t="s">
        <v>4</v>
      </c>
      <c r="E1046" s="54"/>
      <c r="F1046" s="103">
        <v>1</v>
      </c>
      <c r="G1046" s="54">
        <v>1</v>
      </c>
      <c r="H1046" s="54" t="s">
        <v>636</v>
      </c>
      <c r="I1046" s="82">
        <v>1346400000</v>
      </c>
      <c r="J1046" s="103"/>
      <c r="K1046" s="103" t="s">
        <v>637</v>
      </c>
    </row>
    <row r="1047" spans="1:11" s="29" customFormat="1" ht="30" x14ac:dyDescent="0.25">
      <c r="A1047" s="54">
        <v>13</v>
      </c>
      <c r="B1047" s="81" t="s">
        <v>638</v>
      </c>
      <c r="C1047" s="103" t="s">
        <v>220</v>
      </c>
      <c r="D1047" s="168" t="s">
        <v>4</v>
      </c>
      <c r="E1047" s="54"/>
      <c r="F1047" s="103">
        <v>1</v>
      </c>
      <c r="G1047" s="54">
        <v>1</v>
      </c>
      <c r="H1047" s="54" t="s">
        <v>639</v>
      </c>
      <c r="I1047" s="82">
        <v>73625000</v>
      </c>
      <c r="J1047" s="103"/>
      <c r="K1047" s="103" t="s">
        <v>622</v>
      </c>
    </row>
    <row r="1048" spans="1:11" s="29" customFormat="1" ht="31.5" x14ac:dyDescent="0.25">
      <c r="A1048" s="54">
        <v>14</v>
      </c>
      <c r="B1048" s="81" t="s">
        <v>640</v>
      </c>
      <c r="C1048" s="103" t="s">
        <v>220</v>
      </c>
      <c r="D1048" s="168" t="s">
        <v>4</v>
      </c>
      <c r="E1048" s="54"/>
      <c r="F1048" s="103">
        <v>2</v>
      </c>
      <c r="G1048" s="54">
        <v>1</v>
      </c>
      <c r="H1048" s="54" t="s">
        <v>641</v>
      </c>
      <c r="I1048" s="82">
        <v>50400000</v>
      </c>
      <c r="J1048" s="103"/>
      <c r="K1048" s="103" t="s">
        <v>622</v>
      </c>
    </row>
    <row r="1049" spans="1:11" s="29" customFormat="1" ht="30" x14ac:dyDescent="0.25">
      <c r="A1049" s="54">
        <v>15</v>
      </c>
      <c r="B1049" s="81" t="s">
        <v>642</v>
      </c>
      <c r="C1049" s="103" t="s">
        <v>220</v>
      </c>
      <c r="D1049" s="168" t="s">
        <v>4</v>
      </c>
      <c r="E1049" s="54"/>
      <c r="F1049" s="103">
        <v>1</v>
      </c>
      <c r="G1049" s="54">
        <v>1</v>
      </c>
      <c r="H1049" s="54" t="s">
        <v>643</v>
      </c>
      <c r="I1049" s="82">
        <v>51712500</v>
      </c>
      <c r="J1049" s="103" t="s">
        <v>178</v>
      </c>
      <c r="K1049" s="103"/>
    </row>
    <row r="1050" spans="1:11" s="29" customFormat="1" ht="30" x14ac:dyDescent="0.25">
      <c r="A1050" s="54">
        <v>16</v>
      </c>
      <c r="B1050" s="81" t="s">
        <v>644</v>
      </c>
      <c r="C1050" s="103" t="s">
        <v>220</v>
      </c>
      <c r="D1050" s="168" t="s">
        <v>4</v>
      </c>
      <c r="E1050" s="54"/>
      <c r="F1050" s="103">
        <v>1</v>
      </c>
      <c r="G1050" s="54">
        <v>1</v>
      </c>
      <c r="H1050" s="54" t="s">
        <v>645</v>
      </c>
      <c r="I1050" s="82">
        <v>36800000</v>
      </c>
      <c r="J1050" s="103"/>
      <c r="K1050" s="103" t="s">
        <v>622</v>
      </c>
    </row>
    <row r="1051" spans="1:11" s="29" customFormat="1" ht="30" x14ac:dyDescent="0.25">
      <c r="A1051" s="54">
        <v>17</v>
      </c>
      <c r="B1051" s="81" t="s">
        <v>640</v>
      </c>
      <c r="C1051" s="103" t="s">
        <v>220</v>
      </c>
      <c r="D1051" s="168" t="s">
        <v>4</v>
      </c>
      <c r="E1051" s="54"/>
      <c r="F1051" s="103">
        <v>1</v>
      </c>
      <c r="G1051" s="54">
        <v>1</v>
      </c>
      <c r="H1051" s="54" t="s">
        <v>646</v>
      </c>
      <c r="I1051" s="82">
        <v>38800000</v>
      </c>
      <c r="J1051" s="103"/>
      <c r="K1051" s="103" t="s">
        <v>647</v>
      </c>
    </row>
    <row r="1052" spans="1:11" s="29" customFormat="1" ht="30" x14ac:dyDescent="0.25">
      <c r="A1052" s="54">
        <v>18</v>
      </c>
      <c r="B1052" s="81" t="s">
        <v>642</v>
      </c>
      <c r="C1052" s="103" t="s">
        <v>220</v>
      </c>
      <c r="D1052" s="168" t="s">
        <v>4</v>
      </c>
      <c r="E1052" s="54"/>
      <c r="F1052" s="103">
        <v>1</v>
      </c>
      <c r="G1052" s="54">
        <v>1</v>
      </c>
      <c r="H1052" s="54" t="s">
        <v>645</v>
      </c>
      <c r="I1052" s="82">
        <v>147360000</v>
      </c>
      <c r="J1052" s="103"/>
      <c r="K1052" s="103" t="s">
        <v>622</v>
      </c>
    </row>
    <row r="1053" spans="1:11" s="29" customFormat="1" ht="63" x14ac:dyDescent="0.25">
      <c r="A1053" s="54">
        <v>19</v>
      </c>
      <c r="B1053" s="81" t="s">
        <v>648</v>
      </c>
      <c r="C1053" s="103" t="s">
        <v>220</v>
      </c>
      <c r="D1053" s="168" t="s">
        <v>4</v>
      </c>
      <c r="E1053" s="54"/>
      <c r="F1053" s="103">
        <v>1</v>
      </c>
      <c r="G1053" s="54">
        <v>1</v>
      </c>
      <c r="H1053" s="54" t="s">
        <v>649</v>
      </c>
      <c r="I1053" s="82">
        <v>264933750</v>
      </c>
      <c r="J1053" s="103" t="s">
        <v>616</v>
      </c>
      <c r="K1053" s="103"/>
    </row>
    <row r="1054" spans="1:11" s="29" customFormat="1" ht="31.5" x14ac:dyDescent="0.25">
      <c r="A1054" s="54">
        <v>20</v>
      </c>
      <c r="B1054" s="81" t="s">
        <v>650</v>
      </c>
      <c r="C1054" s="103" t="s">
        <v>220</v>
      </c>
      <c r="D1054" s="168" t="s">
        <v>4</v>
      </c>
      <c r="E1054" s="54"/>
      <c r="F1054" s="103">
        <v>1</v>
      </c>
      <c r="G1054" s="54">
        <v>1</v>
      </c>
      <c r="H1054" s="54" t="s">
        <v>651</v>
      </c>
      <c r="I1054" s="82">
        <v>286650000</v>
      </c>
      <c r="J1054" s="103"/>
      <c r="K1054" s="103" t="s">
        <v>622</v>
      </c>
    </row>
    <row r="1055" spans="1:11" s="29" customFormat="1" ht="31.5" x14ac:dyDescent="0.25">
      <c r="A1055" s="54">
        <v>21</v>
      </c>
      <c r="B1055" s="81" t="s">
        <v>652</v>
      </c>
      <c r="C1055" s="103" t="s">
        <v>220</v>
      </c>
      <c r="D1055" s="168" t="s">
        <v>4</v>
      </c>
      <c r="E1055" s="54"/>
      <c r="F1055" s="107">
        <v>1</v>
      </c>
      <c r="G1055" s="54">
        <v>1</v>
      </c>
      <c r="H1055" s="54" t="s">
        <v>653</v>
      </c>
      <c r="I1055" s="82">
        <v>23189982</v>
      </c>
      <c r="J1055" s="103" t="s">
        <v>178</v>
      </c>
      <c r="K1055" s="103"/>
    </row>
    <row r="1056" spans="1:11" s="29" customFormat="1" ht="30" x14ac:dyDescent="0.25">
      <c r="A1056" s="54">
        <v>22</v>
      </c>
      <c r="B1056" s="81" t="s">
        <v>654</v>
      </c>
      <c r="C1056" s="103" t="s">
        <v>220</v>
      </c>
      <c r="D1056" s="168" t="s">
        <v>4</v>
      </c>
      <c r="E1056" s="54"/>
      <c r="F1056" s="103">
        <v>1</v>
      </c>
      <c r="G1056" s="54">
        <v>1</v>
      </c>
      <c r="H1056" s="54" t="s">
        <v>655</v>
      </c>
      <c r="I1056" s="82">
        <v>49350000</v>
      </c>
      <c r="J1056" s="103"/>
      <c r="K1056" s="103" t="s">
        <v>622</v>
      </c>
    </row>
    <row r="1057" spans="1:11" s="29" customFormat="1" ht="31.5" x14ac:dyDescent="0.25">
      <c r="A1057" s="54">
        <v>23</v>
      </c>
      <c r="B1057" s="81" t="s">
        <v>656</v>
      </c>
      <c r="C1057" s="103" t="s">
        <v>220</v>
      </c>
      <c r="D1057" s="168" t="s">
        <v>4</v>
      </c>
      <c r="E1057" s="54"/>
      <c r="F1057" s="103">
        <v>1</v>
      </c>
      <c r="G1057" s="54">
        <v>1</v>
      </c>
      <c r="H1057" s="54" t="s">
        <v>657</v>
      </c>
      <c r="I1057" s="82">
        <v>335000000</v>
      </c>
      <c r="J1057" s="103"/>
      <c r="K1057" s="103" t="s">
        <v>622</v>
      </c>
    </row>
    <row r="1058" spans="1:11" s="29" customFormat="1" ht="30" x14ac:dyDescent="0.25">
      <c r="A1058" s="54">
        <v>24</v>
      </c>
      <c r="B1058" s="81" t="s">
        <v>658</v>
      </c>
      <c r="C1058" s="103" t="s">
        <v>220</v>
      </c>
      <c r="D1058" s="168" t="s">
        <v>4</v>
      </c>
      <c r="E1058" s="54"/>
      <c r="F1058" s="103">
        <v>1</v>
      </c>
      <c r="G1058" s="54">
        <v>1</v>
      </c>
      <c r="H1058" s="54" t="s">
        <v>659</v>
      </c>
      <c r="I1058" s="82">
        <v>72075000</v>
      </c>
      <c r="J1058" s="103"/>
      <c r="K1058" s="103" t="s">
        <v>622</v>
      </c>
    </row>
    <row r="1059" spans="1:11" s="29" customFormat="1" ht="63" x14ac:dyDescent="0.25">
      <c r="A1059" s="54">
        <v>25</v>
      </c>
      <c r="B1059" s="81" t="s">
        <v>658</v>
      </c>
      <c r="C1059" s="103" t="s">
        <v>220</v>
      </c>
      <c r="D1059" s="168" t="s">
        <v>4</v>
      </c>
      <c r="E1059" s="54"/>
      <c r="F1059" s="103">
        <v>1</v>
      </c>
      <c r="G1059" s="54">
        <v>1</v>
      </c>
      <c r="H1059" s="54" t="s">
        <v>659</v>
      </c>
      <c r="I1059" s="82">
        <v>161500000</v>
      </c>
      <c r="J1059" s="103" t="s">
        <v>616</v>
      </c>
      <c r="K1059" s="103"/>
    </row>
    <row r="1060" spans="1:11" s="29" customFormat="1" ht="30" x14ac:dyDescent="0.25">
      <c r="A1060" s="54">
        <v>26</v>
      </c>
      <c r="B1060" s="81" t="s">
        <v>660</v>
      </c>
      <c r="C1060" s="103" t="s">
        <v>220</v>
      </c>
      <c r="D1060" s="168" t="s">
        <v>4</v>
      </c>
      <c r="E1060" s="54"/>
      <c r="F1060" s="103">
        <v>2</v>
      </c>
      <c r="G1060" s="54">
        <v>1</v>
      </c>
      <c r="H1060" s="54" t="s">
        <v>661</v>
      </c>
      <c r="I1060" s="82">
        <v>9375000</v>
      </c>
      <c r="J1060" s="103" t="s">
        <v>178</v>
      </c>
      <c r="K1060" s="103"/>
    </row>
    <row r="1061" spans="1:11" s="29" customFormat="1" ht="30" x14ac:dyDescent="0.25">
      <c r="A1061" s="54">
        <v>27</v>
      </c>
      <c r="B1061" s="81" t="s">
        <v>662</v>
      </c>
      <c r="C1061" s="103" t="s">
        <v>220</v>
      </c>
      <c r="D1061" s="168" t="s">
        <v>4</v>
      </c>
      <c r="E1061" s="54"/>
      <c r="F1061" s="54">
        <v>1</v>
      </c>
      <c r="G1061" s="54">
        <v>1</v>
      </c>
      <c r="H1061" s="54" t="s">
        <v>663</v>
      </c>
      <c r="I1061" s="108" t="s">
        <v>12</v>
      </c>
      <c r="J1061" s="103" t="s">
        <v>178</v>
      </c>
      <c r="K1061" s="103"/>
    </row>
    <row r="1062" spans="1:11" s="29" customFormat="1" ht="30" x14ac:dyDescent="0.25">
      <c r="A1062" s="54">
        <v>28</v>
      </c>
      <c r="B1062" s="81" t="s">
        <v>664</v>
      </c>
      <c r="C1062" s="103" t="s">
        <v>220</v>
      </c>
      <c r="D1062" s="168" t="s">
        <v>4</v>
      </c>
      <c r="E1062" s="54"/>
      <c r="F1062" s="103">
        <v>2</v>
      </c>
      <c r="G1062" s="54">
        <v>2</v>
      </c>
      <c r="H1062" s="54" t="s">
        <v>665</v>
      </c>
      <c r="I1062" s="82">
        <v>11400000</v>
      </c>
      <c r="J1062" s="103" t="s">
        <v>178</v>
      </c>
      <c r="K1062" s="103"/>
    </row>
    <row r="1063" spans="1:11" s="29" customFormat="1" ht="30" x14ac:dyDescent="0.25">
      <c r="A1063" s="54">
        <v>29</v>
      </c>
      <c r="B1063" s="81" t="s">
        <v>664</v>
      </c>
      <c r="C1063" s="103" t="s">
        <v>220</v>
      </c>
      <c r="D1063" s="168" t="s">
        <v>4</v>
      </c>
      <c r="E1063" s="54"/>
      <c r="F1063" s="54">
        <v>1</v>
      </c>
      <c r="G1063" s="54">
        <v>1</v>
      </c>
      <c r="H1063" s="54" t="s">
        <v>665</v>
      </c>
      <c r="I1063" s="108">
        <v>0</v>
      </c>
      <c r="J1063" s="103" t="s">
        <v>178</v>
      </c>
      <c r="K1063" s="103"/>
    </row>
    <row r="1064" spans="1:11" s="29" customFormat="1" ht="30" x14ac:dyDescent="0.25">
      <c r="A1064" s="54">
        <v>30</v>
      </c>
      <c r="B1064" s="81" t="s">
        <v>664</v>
      </c>
      <c r="C1064" s="103" t="s">
        <v>220</v>
      </c>
      <c r="D1064" s="168" t="s">
        <v>4</v>
      </c>
      <c r="E1064" s="54"/>
      <c r="F1064" s="103">
        <v>1</v>
      </c>
      <c r="G1064" s="54">
        <v>1</v>
      </c>
      <c r="H1064" s="54" t="s">
        <v>666</v>
      </c>
      <c r="I1064" s="82">
        <v>17000000</v>
      </c>
      <c r="J1064" s="103"/>
      <c r="K1064" s="103" t="s">
        <v>622</v>
      </c>
    </row>
    <row r="1065" spans="1:11" s="29" customFormat="1" ht="30" x14ac:dyDescent="0.25">
      <c r="A1065" s="54">
        <v>31</v>
      </c>
      <c r="B1065" s="81" t="s">
        <v>667</v>
      </c>
      <c r="C1065" s="103" t="s">
        <v>220</v>
      </c>
      <c r="D1065" s="168" t="s">
        <v>4</v>
      </c>
      <c r="E1065" s="54"/>
      <c r="F1065" s="103">
        <v>2</v>
      </c>
      <c r="G1065" s="54">
        <v>1</v>
      </c>
      <c r="H1065" s="54" t="s">
        <v>668</v>
      </c>
      <c r="I1065" s="82">
        <v>1550000</v>
      </c>
      <c r="J1065" s="103" t="s">
        <v>178</v>
      </c>
      <c r="K1065" s="103"/>
    </row>
    <row r="1066" spans="1:11" s="29" customFormat="1" ht="30" x14ac:dyDescent="0.25">
      <c r="A1066" s="54">
        <v>32</v>
      </c>
      <c r="B1066" s="81" t="s">
        <v>667</v>
      </c>
      <c r="C1066" s="103" t="s">
        <v>220</v>
      </c>
      <c r="D1066" s="168" t="s">
        <v>4</v>
      </c>
      <c r="E1066" s="54"/>
      <c r="F1066" s="103">
        <v>1</v>
      </c>
      <c r="G1066" s="54">
        <v>1</v>
      </c>
      <c r="H1066" s="54" t="s">
        <v>669</v>
      </c>
      <c r="I1066" s="82">
        <v>16800000</v>
      </c>
      <c r="J1066" s="103" t="s">
        <v>178</v>
      </c>
      <c r="K1066" s="103"/>
    </row>
    <row r="1067" spans="1:11" s="29" customFormat="1" ht="30" x14ac:dyDescent="0.25">
      <c r="A1067" s="54">
        <v>33</v>
      </c>
      <c r="B1067" s="81" t="s">
        <v>667</v>
      </c>
      <c r="C1067" s="103" t="s">
        <v>220</v>
      </c>
      <c r="D1067" s="168" t="s">
        <v>4</v>
      </c>
      <c r="E1067" s="54"/>
      <c r="F1067" s="103">
        <v>1</v>
      </c>
      <c r="G1067" s="54">
        <v>1</v>
      </c>
      <c r="H1067" s="54" t="s">
        <v>670</v>
      </c>
      <c r="I1067" s="82">
        <v>15200000</v>
      </c>
      <c r="J1067" s="103"/>
      <c r="K1067" s="103" t="s">
        <v>671</v>
      </c>
    </row>
    <row r="1068" spans="1:11" s="29" customFormat="1" ht="47.25" x14ac:dyDescent="0.25">
      <c r="A1068" s="54">
        <v>34</v>
      </c>
      <c r="B1068" s="81" t="s">
        <v>672</v>
      </c>
      <c r="C1068" s="103" t="s">
        <v>220</v>
      </c>
      <c r="D1068" s="168" t="s">
        <v>4</v>
      </c>
      <c r="E1068" s="54"/>
      <c r="F1068" s="103">
        <v>1</v>
      </c>
      <c r="G1068" s="54">
        <v>1</v>
      </c>
      <c r="H1068" s="54" t="s">
        <v>673</v>
      </c>
      <c r="I1068" s="82">
        <v>22000000</v>
      </c>
      <c r="J1068" s="103"/>
      <c r="K1068" s="103" t="s">
        <v>674</v>
      </c>
    </row>
    <row r="1069" spans="1:11" s="29" customFormat="1" ht="30" x14ac:dyDescent="0.25">
      <c r="A1069" s="54">
        <v>35</v>
      </c>
      <c r="B1069" s="81" t="s">
        <v>675</v>
      </c>
      <c r="C1069" s="103" t="s">
        <v>220</v>
      </c>
      <c r="D1069" s="168" t="s">
        <v>4</v>
      </c>
      <c r="E1069" s="54"/>
      <c r="F1069" s="103">
        <v>3</v>
      </c>
      <c r="G1069" s="54">
        <v>3</v>
      </c>
      <c r="H1069" s="54" t="s">
        <v>676</v>
      </c>
      <c r="I1069" s="82">
        <v>108000000</v>
      </c>
      <c r="J1069" s="103"/>
      <c r="K1069" s="103" t="s">
        <v>622</v>
      </c>
    </row>
    <row r="1070" spans="1:11" s="29" customFormat="1" ht="30" x14ac:dyDescent="0.25">
      <c r="A1070" s="54">
        <v>36</v>
      </c>
      <c r="B1070" s="81" t="s">
        <v>677</v>
      </c>
      <c r="C1070" s="103" t="s">
        <v>220</v>
      </c>
      <c r="D1070" s="168" t="s">
        <v>4</v>
      </c>
      <c r="E1070" s="54"/>
      <c r="F1070" s="103">
        <v>1</v>
      </c>
      <c r="G1070" s="54">
        <v>1</v>
      </c>
      <c r="H1070" s="54" t="s">
        <v>678</v>
      </c>
      <c r="I1070" s="82">
        <v>14820000</v>
      </c>
      <c r="J1070" s="103" t="s">
        <v>178</v>
      </c>
      <c r="K1070" s="103"/>
    </row>
    <row r="1071" spans="1:11" s="29" customFormat="1" ht="30" x14ac:dyDescent="0.25">
      <c r="A1071" s="54">
        <v>37</v>
      </c>
      <c r="B1071" s="81" t="s">
        <v>677</v>
      </c>
      <c r="C1071" s="103" t="s">
        <v>220</v>
      </c>
      <c r="D1071" s="168" t="s">
        <v>4</v>
      </c>
      <c r="E1071" s="54"/>
      <c r="F1071" s="103">
        <v>1</v>
      </c>
      <c r="G1071" s="54">
        <v>1</v>
      </c>
      <c r="H1071" s="54" t="s">
        <v>678</v>
      </c>
      <c r="I1071" s="82">
        <v>27087500</v>
      </c>
      <c r="J1071" s="103" t="s">
        <v>178</v>
      </c>
      <c r="K1071" s="103"/>
    </row>
    <row r="1072" spans="1:11" s="29" customFormat="1" ht="31.5" x14ac:dyDescent="0.25">
      <c r="A1072" s="54">
        <v>38</v>
      </c>
      <c r="B1072" s="81" t="s">
        <v>3608</v>
      </c>
      <c r="C1072" s="103" t="s">
        <v>220</v>
      </c>
      <c r="D1072" s="168" t="s">
        <v>4</v>
      </c>
      <c r="E1072" s="54"/>
      <c r="F1072" s="103">
        <v>2</v>
      </c>
      <c r="G1072" s="54">
        <v>1</v>
      </c>
      <c r="H1072" s="54" t="s">
        <v>679</v>
      </c>
      <c r="I1072" s="82">
        <v>32999400</v>
      </c>
      <c r="J1072" s="103"/>
      <c r="K1072" s="103" t="s">
        <v>622</v>
      </c>
    </row>
    <row r="1073" spans="1:11" s="29" customFormat="1" ht="30" x14ac:dyDescent="0.25">
      <c r="A1073" s="54">
        <v>39</v>
      </c>
      <c r="B1073" s="81" t="s">
        <v>680</v>
      </c>
      <c r="C1073" s="103" t="s">
        <v>220</v>
      </c>
      <c r="D1073" s="168" t="s">
        <v>4</v>
      </c>
      <c r="E1073" s="54"/>
      <c r="F1073" s="103">
        <v>1</v>
      </c>
      <c r="G1073" s="54">
        <v>1</v>
      </c>
      <c r="H1073" s="54" t="s">
        <v>681</v>
      </c>
      <c r="I1073" s="82">
        <v>39200000</v>
      </c>
      <c r="J1073" s="103"/>
      <c r="K1073" s="103" t="s">
        <v>622</v>
      </c>
    </row>
    <row r="1074" spans="1:11" s="29" customFormat="1" ht="47.25" x14ac:dyDescent="0.25">
      <c r="A1074" s="54">
        <v>40</v>
      </c>
      <c r="B1074" s="81" t="s">
        <v>680</v>
      </c>
      <c r="C1074" s="103" t="s">
        <v>220</v>
      </c>
      <c r="D1074" s="168" t="s">
        <v>4</v>
      </c>
      <c r="E1074" s="54"/>
      <c r="F1074" s="103">
        <v>1</v>
      </c>
      <c r="G1074" s="54">
        <v>1</v>
      </c>
      <c r="H1074" s="54" t="s">
        <v>681</v>
      </c>
      <c r="I1074" s="82">
        <v>39200000</v>
      </c>
      <c r="J1074" s="103"/>
      <c r="K1074" s="103" t="s">
        <v>674</v>
      </c>
    </row>
    <row r="1075" spans="1:11" s="29" customFormat="1" ht="47.25" x14ac:dyDescent="0.25">
      <c r="A1075" s="54">
        <v>41</v>
      </c>
      <c r="B1075" s="81" t="s">
        <v>682</v>
      </c>
      <c r="C1075" s="103" t="s">
        <v>220</v>
      </c>
      <c r="D1075" s="168" t="s">
        <v>4</v>
      </c>
      <c r="E1075" s="54"/>
      <c r="F1075" s="103">
        <v>1</v>
      </c>
      <c r="G1075" s="54">
        <v>1</v>
      </c>
      <c r="H1075" s="54" t="s">
        <v>683</v>
      </c>
      <c r="I1075" s="82">
        <v>39400000</v>
      </c>
      <c r="J1075" s="103"/>
      <c r="K1075" s="103" t="s">
        <v>674</v>
      </c>
    </row>
    <row r="1076" spans="1:11" s="29" customFormat="1" ht="47.25" x14ac:dyDescent="0.25">
      <c r="A1076" s="54">
        <v>42</v>
      </c>
      <c r="B1076" s="81" t="s">
        <v>682</v>
      </c>
      <c r="C1076" s="103" t="s">
        <v>220</v>
      </c>
      <c r="D1076" s="168" t="s">
        <v>4</v>
      </c>
      <c r="E1076" s="54"/>
      <c r="F1076" s="54">
        <v>1</v>
      </c>
      <c r="G1076" s="54">
        <v>1</v>
      </c>
      <c r="H1076" s="54" t="s">
        <v>683</v>
      </c>
      <c r="I1076" s="82">
        <v>39400000</v>
      </c>
      <c r="J1076" s="103" t="s">
        <v>178</v>
      </c>
      <c r="K1076" s="103"/>
    </row>
    <row r="1077" spans="1:11" s="29" customFormat="1" ht="30" x14ac:dyDescent="0.25">
      <c r="A1077" s="54">
        <v>43</v>
      </c>
      <c r="B1077" s="81" t="s">
        <v>684</v>
      </c>
      <c r="C1077" s="103" t="s">
        <v>220</v>
      </c>
      <c r="D1077" s="168" t="s">
        <v>4</v>
      </c>
      <c r="E1077" s="54"/>
      <c r="F1077" s="103">
        <v>1</v>
      </c>
      <c r="G1077" s="54">
        <v>1</v>
      </c>
      <c r="H1077" s="54" t="s">
        <v>685</v>
      </c>
      <c r="I1077" s="82">
        <v>35999931</v>
      </c>
      <c r="J1077" s="103" t="s">
        <v>178</v>
      </c>
      <c r="K1077" s="103"/>
    </row>
    <row r="1078" spans="1:11" s="29" customFormat="1" ht="63" x14ac:dyDescent="0.25">
      <c r="A1078" s="54">
        <v>44</v>
      </c>
      <c r="B1078" s="81" t="s">
        <v>686</v>
      </c>
      <c r="C1078" s="103" t="s">
        <v>220</v>
      </c>
      <c r="D1078" s="168" t="s">
        <v>4</v>
      </c>
      <c r="E1078" s="54"/>
      <c r="F1078" s="103">
        <v>1</v>
      </c>
      <c r="G1078" s="54">
        <v>1</v>
      </c>
      <c r="H1078" s="54" t="s">
        <v>687</v>
      </c>
      <c r="I1078" s="82">
        <v>320220000</v>
      </c>
      <c r="J1078" s="103" t="s">
        <v>616</v>
      </c>
      <c r="K1078" s="103"/>
    </row>
    <row r="1079" spans="1:11" s="29" customFormat="1" ht="30" x14ac:dyDescent="0.25">
      <c r="A1079" s="54">
        <v>45</v>
      </c>
      <c r="B1079" s="81" t="s">
        <v>688</v>
      </c>
      <c r="C1079" s="103" t="s">
        <v>220</v>
      </c>
      <c r="D1079" s="168" t="s">
        <v>4</v>
      </c>
      <c r="E1079" s="54"/>
      <c r="F1079" s="103">
        <v>1</v>
      </c>
      <c r="G1079" s="54">
        <v>1</v>
      </c>
      <c r="H1079" s="54" t="s">
        <v>689</v>
      </c>
      <c r="I1079" s="82">
        <v>397000000</v>
      </c>
      <c r="J1079" s="103"/>
      <c r="K1079" s="103" t="s">
        <v>622</v>
      </c>
    </row>
    <row r="1080" spans="1:11" s="29" customFormat="1" ht="63" x14ac:dyDescent="0.25">
      <c r="A1080" s="54">
        <v>46</v>
      </c>
      <c r="B1080" s="81" t="s">
        <v>690</v>
      </c>
      <c r="C1080" s="103" t="s">
        <v>220</v>
      </c>
      <c r="D1080" s="168" t="s">
        <v>4</v>
      </c>
      <c r="E1080" s="54"/>
      <c r="F1080" s="103">
        <v>1</v>
      </c>
      <c r="G1080" s="54">
        <v>1</v>
      </c>
      <c r="H1080" s="54" t="s">
        <v>691</v>
      </c>
      <c r="I1080" s="82">
        <v>480000000</v>
      </c>
      <c r="J1080" s="103" t="s">
        <v>616</v>
      </c>
      <c r="K1080" s="103"/>
    </row>
    <row r="1081" spans="1:11" s="29" customFormat="1" ht="30" x14ac:dyDescent="0.25">
      <c r="A1081" s="54">
        <v>47</v>
      </c>
      <c r="B1081" s="81" t="s">
        <v>692</v>
      </c>
      <c r="C1081" s="103" t="s">
        <v>220</v>
      </c>
      <c r="D1081" s="168" t="s">
        <v>4</v>
      </c>
      <c r="E1081" s="54"/>
      <c r="F1081" s="103">
        <v>1</v>
      </c>
      <c r="G1081" s="54">
        <v>1</v>
      </c>
      <c r="H1081" s="54" t="s">
        <v>693</v>
      </c>
      <c r="I1081" s="82">
        <v>36944931</v>
      </c>
      <c r="J1081" s="103" t="s">
        <v>178</v>
      </c>
      <c r="K1081" s="103"/>
    </row>
    <row r="1082" spans="1:11" s="29" customFormat="1" ht="63" x14ac:dyDescent="0.25">
      <c r="A1082" s="54">
        <v>48</v>
      </c>
      <c r="B1082" s="81" t="s">
        <v>694</v>
      </c>
      <c r="C1082" s="103" t="s">
        <v>220</v>
      </c>
      <c r="D1082" s="168" t="s">
        <v>4</v>
      </c>
      <c r="E1082" s="54"/>
      <c r="F1082" s="103">
        <v>1</v>
      </c>
      <c r="G1082" s="54">
        <v>1</v>
      </c>
      <c r="H1082" s="54" t="s">
        <v>695</v>
      </c>
      <c r="I1082" s="82">
        <v>230175000</v>
      </c>
      <c r="J1082" s="103" t="s">
        <v>616</v>
      </c>
      <c r="K1082" s="103"/>
    </row>
    <row r="1083" spans="1:11" s="29" customFormat="1" ht="63" x14ac:dyDescent="0.25">
      <c r="A1083" s="54">
        <v>49</v>
      </c>
      <c r="B1083" s="81" t="s">
        <v>696</v>
      </c>
      <c r="C1083" s="103" t="s">
        <v>220</v>
      </c>
      <c r="D1083" s="168" t="s">
        <v>4</v>
      </c>
      <c r="E1083" s="54"/>
      <c r="F1083" s="103">
        <v>1</v>
      </c>
      <c r="G1083" s="54">
        <v>1</v>
      </c>
      <c r="H1083" s="54" t="s">
        <v>697</v>
      </c>
      <c r="I1083" s="82">
        <v>205282000</v>
      </c>
      <c r="J1083" s="103" t="s">
        <v>616</v>
      </c>
      <c r="K1083" s="103"/>
    </row>
    <row r="1084" spans="1:11" s="29" customFormat="1" ht="63" x14ac:dyDescent="0.25">
      <c r="A1084" s="54">
        <v>50</v>
      </c>
      <c r="B1084" s="81" t="s">
        <v>698</v>
      </c>
      <c r="C1084" s="103" t="s">
        <v>220</v>
      </c>
      <c r="D1084" s="168" t="s">
        <v>4</v>
      </c>
      <c r="E1084" s="54"/>
      <c r="F1084" s="103">
        <v>1</v>
      </c>
      <c r="G1084" s="54">
        <v>1</v>
      </c>
      <c r="H1084" s="54" t="s">
        <v>699</v>
      </c>
      <c r="I1084" s="82">
        <v>411255000</v>
      </c>
      <c r="J1084" s="103" t="s">
        <v>616</v>
      </c>
      <c r="K1084" s="103"/>
    </row>
    <row r="1085" spans="1:11" s="29" customFormat="1" ht="30" x14ac:dyDescent="0.25">
      <c r="A1085" s="54">
        <v>51</v>
      </c>
      <c r="B1085" s="81" t="s">
        <v>700</v>
      </c>
      <c r="C1085" s="103" t="s">
        <v>220</v>
      </c>
      <c r="D1085" s="168" t="s">
        <v>4</v>
      </c>
      <c r="E1085" s="54"/>
      <c r="F1085" s="103">
        <v>1</v>
      </c>
      <c r="G1085" s="54">
        <v>1</v>
      </c>
      <c r="H1085" s="54" t="s">
        <v>701</v>
      </c>
      <c r="I1085" s="82">
        <v>700000</v>
      </c>
      <c r="J1085" s="103" t="s">
        <v>178</v>
      </c>
      <c r="K1085" s="103"/>
    </row>
    <row r="1086" spans="1:11" s="29" customFormat="1" ht="30" x14ac:dyDescent="0.25">
      <c r="A1086" s="54">
        <v>52</v>
      </c>
      <c r="B1086" s="81" t="s">
        <v>702</v>
      </c>
      <c r="C1086" s="103" t="s">
        <v>220</v>
      </c>
      <c r="D1086" s="168" t="s">
        <v>4</v>
      </c>
      <c r="E1086" s="54"/>
      <c r="F1086" s="103">
        <v>10</v>
      </c>
      <c r="G1086" s="54">
        <v>4</v>
      </c>
      <c r="H1086" s="54" t="s">
        <v>701</v>
      </c>
      <c r="I1086" s="82">
        <v>46725000</v>
      </c>
      <c r="J1086" s="103" t="s">
        <v>178</v>
      </c>
      <c r="K1086" s="103"/>
    </row>
    <row r="1087" spans="1:11" s="29" customFormat="1" ht="63" x14ac:dyDescent="0.25">
      <c r="A1087" s="54">
        <v>53</v>
      </c>
      <c r="B1087" s="81" t="s">
        <v>703</v>
      </c>
      <c r="C1087" s="103" t="s">
        <v>220</v>
      </c>
      <c r="D1087" s="168" t="s">
        <v>4</v>
      </c>
      <c r="E1087" s="54"/>
      <c r="F1087" s="103">
        <v>2</v>
      </c>
      <c r="G1087" s="54">
        <v>2</v>
      </c>
      <c r="H1087" s="54" t="s">
        <v>701</v>
      </c>
      <c r="I1087" s="82">
        <v>37000000</v>
      </c>
      <c r="J1087" s="103" t="s">
        <v>616</v>
      </c>
      <c r="K1087" s="103"/>
    </row>
    <row r="1088" spans="1:11" s="29" customFormat="1" ht="63" x14ac:dyDescent="0.25">
      <c r="A1088" s="54">
        <v>54</v>
      </c>
      <c r="B1088" s="81" t="s">
        <v>704</v>
      </c>
      <c r="C1088" s="103" t="s">
        <v>220</v>
      </c>
      <c r="D1088" s="168" t="s">
        <v>4</v>
      </c>
      <c r="E1088" s="54"/>
      <c r="F1088" s="103">
        <v>1</v>
      </c>
      <c r="G1088" s="54">
        <v>1</v>
      </c>
      <c r="H1088" s="54" t="s">
        <v>705</v>
      </c>
      <c r="I1088" s="82">
        <v>431868750</v>
      </c>
      <c r="J1088" s="103" t="s">
        <v>616</v>
      </c>
      <c r="K1088" s="103"/>
    </row>
    <row r="1089" spans="1:11" s="29" customFormat="1" ht="30" x14ac:dyDescent="0.25">
      <c r="A1089" s="54">
        <v>55</v>
      </c>
      <c r="B1089" s="81" t="s">
        <v>706</v>
      </c>
      <c r="C1089" s="103" t="s">
        <v>220</v>
      </c>
      <c r="D1089" s="168" t="s">
        <v>4</v>
      </c>
      <c r="E1089" s="54"/>
      <c r="F1089" s="103">
        <v>4</v>
      </c>
      <c r="G1089" s="54">
        <v>2</v>
      </c>
      <c r="H1089" s="54" t="s">
        <v>707</v>
      </c>
      <c r="I1089" s="82">
        <v>74800000</v>
      </c>
      <c r="J1089" s="103"/>
      <c r="K1089" s="103" t="s">
        <v>622</v>
      </c>
    </row>
    <row r="1090" spans="1:11" s="29" customFormat="1" ht="30" x14ac:dyDescent="0.25">
      <c r="A1090" s="54">
        <v>56</v>
      </c>
      <c r="B1090" s="81" t="s">
        <v>706</v>
      </c>
      <c r="C1090" s="103" t="s">
        <v>220</v>
      </c>
      <c r="D1090" s="168" t="s">
        <v>4</v>
      </c>
      <c r="E1090" s="54"/>
      <c r="F1090" s="103">
        <v>1</v>
      </c>
      <c r="G1090" s="54">
        <v>1</v>
      </c>
      <c r="H1090" s="54" t="s">
        <v>707</v>
      </c>
      <c r="I1090" s="82">
        <v>49875000</v>
      </c>
      <c r="J1090" s="103"/>
      <c r="K1090" s="103" t="s">
        <v>622</v>
      </c>
    </row>
    <row r="1091" spans="1:11" s="29" customFormat="1" ht="30" x14ac:dyDescent="0.25">
      <c r="A1091" s="54">
        <v>57</v>
      </c>
      <c r="B1091" s="81" t="s">
        <v>706</v>
      </c>
      <c r="C1091" s="103" t="s">
        <v>220</v>
      </c>
      <c r="D1091" s="168" t="s">
        <v>4</v>
      </c>
      <c r="E1091" s="54"/>
      <c r="F1091" s="103">
        <v>1</v>
      </c>
      <c r="G1091" s="54">
        <v>1</v>
      </c>
      <c r="H1091" s="54" t="s">
        <v>707</v>
      </c>
      <c r="I1091" s="82">
        <v>73625000</v>
      </c>
      <c r="J1091" s="103"/>
      <c r="K1091" s="103" t="s">
        <v>671</v>
      </c>
    </row>
    <row r="1092" spans="1:11" s="29" customFormat="1" ht="31.5" x14ac:dyDescent="0.25">
      <c r="A1092" s="54">
        <v>58</v>
      </c>
      <c r="B1092" s="81" t="s">
        <v>708</v>
      </c>
      <c r="C1092" s="103" t="s">
        <v>220</v>
      </c>
      <c r="D1092" s="168" t="s">
        <v>4</v>
      </c>
      <c r="E1092" s="54"/>
      <c r="F1092" s="103">
        <v>1</v>
      </c>
      <c r="G1092" s="54">
        <v>1</v>
      </c>
      <c r="H1092" s="54" t="s">
        <v>707</v>
      </c>
      <c r="I1092" s="82">
        <v>135000000</v>
      </c>
      <c r="J1092" s="103"/>
      <c r="K1092" s="103" t="s">
        <v>622</v>
      </c>
    </row>
    <row r="1093" spans="1:11" s="29" customFormat="1" ht="47.25" x14ac:dyDescent="0.25">
      <c r="A1093" s="54">
        <v>59</v>
      </c>
      <c r="B1093" s="81" t="s">
        <v>708</v>
      </c>
      <c r="C1093" s="103" t="s">
        <v>220</v>
      </c>
      <c r="D1093" s="168" t="s">
        <v>4</v>
      </c>
      <c r="E1093" s="54"/>
      <c r="F1093" s="103">
        <v>1</v>
      </c>
      <c r="G1093" s="54">
        <v>1</v>
      </c>
      <c r="H1093" s="54" t="s">
        <v>707</v>
      </c>
      <c r="I1093" s="82">
        <v>91000000</v>
      </c>
      <c r="J1093" s="103"/>
      <c r="K1093" s="103" t="s">
        <v>674</v>
      </c>
    </row>
    <row r="1094" spans="1:11" s="29" customFormat="1" ht="63" x14ac:dyDescent="0.25">
      <c r="A1094" s="54">
        <v>60</v>
      </c>
      <c r="B1094" s="109" t="s">
        <v>709</v>
      </c>
      <c r="C1094" s="103" t="s">
        <v>220</v>
      </c>
      <c r="D1094" s="168" t="s">
        <v>4</v>
      </c>
      <c r="E1094" s="54"/>
      <c r="F1094" s="103">
        <v>1</v>
      </c>
      <c r="G1094" s="104">
        <v>1</v>
      </c>
      <c r="H1094" s="160" t="s">
        <v>710</v>
      </c>
      <c r="I1094" s="110">
        <v>220000000</v>
      </c>
      <c r="J1094" s="103" t="s">
        <v>616</v>
      </c>
      <c r="K1094" s="103"/>
    </row>
    <row r="1095" spans="1:11" s="29" customFormat="1" ht="30" x14ac:dyDescent="0.25">
      <c r="A1095" s="54">
        <v>61</v>
      </c>
      <c r="B1095" s="81" t="s">
        <v>711</v>
      </c>
      <c r="C1095" s="103" t="s">
        <v>220</v>
      </c>
      <c r="D1095" s="168" t="s">
        <v>4</v>
      </c>
      <c r="E1095" s="54"/>
      <c r="F1095" s="103">
        <v>2</v>
      </c>
      <c r="G1095" s="104">
        <v>1</v>
      </c>
      <c r="H1095" s="160"/>
      <c r="I1095" s="105" t="s">
        <v>12</v>
      </c>
      <c r="J1095" s="103"/>
      <c r="K1095" s="103"/>
    </row>
    <row r="1096" spans="1:11" s="29" customFormat="1" ht="30" x14ac:dyDescent="0.25">
      <c r="A1096" s="54">
        <v>62</v>
      </c>
      <c r="B1096" s="81" t="s">
        <v>92</v>
      </c>
      <c r="C1096" s="103" t="s">
        <v>220</v>
      </c>
      <c r="D1096" s="168" t="s">
        <v>4</v>
      </c>
      <c r="E1096" s="54"/>
      <c r="F1096" s="103">
        <v>1</v>
      </c>
      <c r="G1096" s="104">
        <v>1</v>
      </c>
      <c r="H1096" s="54" t="s">
        <v>712</v>
      </c>
      <c r="I1096" s="105" t="s">
        <v>12</v>
      </c>
      <c r="J1096" s="103" t="s">
        <v>178</v>
      </c>
      <c r="K1096" s="103"/>
    </row>
    <row r="1097" spans="1:11" s="29" customFormat="1" ht="30" x14ac:dyDescent="0.25">
      <c r="A1097" s="54">
        <v>63</v>
      </c>
      <c r="B1097" s="81" t="s">
        <v>713</v>
      </c>
      <c r="C1097" s="103" t="s">
        <v>220</v>
      </c>
      <c r="D1097" s="168" t="s">
        <v>4</v>
      </c>
      <c r="E1097" s="54"/>
      <c r="F1097" s="54">
        <v>1</v>
      </c>
      <c r="G1097" s="54">
        <v>1</v>
      </c>
      <c r="H1097" s="54"/>
      <c r="I1097" s="108">
        <v>5568750</v>
      </c>
      <c r="J1097" s="103" t="s">
        <v>178</v>
      </c>
      <c r="K1097" s="103"/>
    </row>
    <row r="1098" spans="1:11" s="29" customFormat="1" ht="30" x14ac:dyDescent="0.25">
      <c r="A1098" s="54">
        <v>64</v>
      </c>
      <c r="B1098" s="81" t="s">
        <v>714</v>
      </c>
      <c r="C1098" s="103" t="s">
        <v>220</v>
      </c>
      <c r="D1098" s="168" t="s">
        <v>4</v>
      </c>
      <c r="E1098" s="54"/>
      <c r="F1098" s="54">
        <v>1</v>
      </c>
      <c r="G1098" s="54">
        <v>1</v>
      </c>
      <c r="H1098" s="54" t="s">
        <v>715</v>
      </c>
      <c r="I1098" s="108">
        <v>27170000</v>
      </c>
      <c r="J1098" s="103"/>
      <c r="K1098" s="103" t="s">
        <v>622</v>
      </c>
    </row>
    <row r="1099" spans="1:11" s="29" customFormat="1" ht="30" x14ac:dyDescent="0.25">
      <c r="A1099" s="54">
        <v>65</v>
      </c>
      <c r="B1099" s="81" t="s">
        <v>716</v>
      </c>
      <c r="C1099" s="103" t="s">
        <v>220</v>
      </c>
      <c r="D1099" s="168" t="s">
        <v>4</v>
      </c>
      <c r="E1099" s="54"/>
      <c r="F1099" s="54">
        <v>1</v>
      </c>
      <c r="G1099" s="54">
        <v>1</v>
      </c>
      <c r="H1099" s="54" t="s">
        <v>715</v>
      </c>
      <c r="I1099" s="108">
        <v>39200000</v>
      </c>
      <c r="J1099" s="103"/>
      <c r="K1099" s="103" t="s">
        <v>671</v>
      </c>
    </row>
    <row r="1100" spans="1:11" s="30" customFormat="1" ht="30" x14ac:dyDescent="0.25">
      <c r="A1100" s="54">
        <v>66</v>
      </c>
      <c r="B1100" s="42" t="s">
        <v>717</v>
      </c>
      <c r="C1100" s="111" t="s">
        <v>220</v>
      </c>
      <c r="D1100" s="168" t="s">
        <v>4</v>
      </c>
      <c r="E1100" s="54"/>
      <c r="F1100" s="41">
        <v>1</v>
      </c>
      <c r="G1100" s="41">
        <v>1</v>
      </c>
      <c r="H1100" s="41"/>
      <c r="I1100" s="112">
        <v>12337500</v>
      </c>
      <c r="J1100" s="111"/>
      <c r="K1100" s="111" t="s">
        <v>622</v>
      </c>
    </row>
    <row r="1101" spans="1:11" s="29" customFormat="1" ht="30" x14ac:dyDescent="0.25">
      <c r="A1101" s="54">
        <v>67</v>
      </c>
      <c r="B1101" s="81" t="s">
        <v>718</v>
      </c>
      <c r="C1101" s="103" t="s">
        <v>220</v>
      </c>
      <c r="D1101" s="168" t="s">
        <v>4</v>
      </c>
      <c r="E1101" s="54"/>
      <c r="F1101" s="54">
        <v>1</v>
      </c>
      <c r="G1101" s="54">
        <v>1</v>
      </c>
      <c r="H1101" s="54"/>
      <c r="I1101" s="108">
        <v>0</v>
      </c>
      <c r="J1101" s="103" t="s">
        <v>178</v>
      </c>
      <c r="K1101" s="103"/>
    </row>
    <row r="1102" spans="1:11" s="29" customFormat="1" ht="30" x14ac:dyDescent="0.25">
      <c r="A1102" s="54">
        <v>68</v>
      </c>
      <c r="B1102" s="113" t="s">
        <v>719</v>
      </c>
      <c r="C1102" s="103" t="s">
        <v>220</v>
      </c>
      <c r="D1102" s="168" t="s">
        <v>4</v>
      </c>
      <c r="E1102" s="54"/>
      <c r="F1102" s="54">
        <v>1</v>
      </c>
      <c r="G1102" s="54">
        <v>1</v>
      </c>
      <c r="H1102" s="54" t="s">
        <v>720</v>
      </c>
      <c r="I1102" s="108">
        <v>27087500</v>
      </c>
      <c r="J1102" s="103"/>
      <c r="K1102" s="103" t="s">
        <v>671</v>
      </c>
    </row>
    <row r="1103" spans="1:11" s="29" customFormat="1" ht="30" x14ac:dyDescent="0.25">
      <c r="A1103" s="54">
        <v>69</v>
      </c>
      <c r="B1103" s="81" t="s">
        <v>721</v>
      </c>
      <c r="C1103" s="103" t="s">
        <v>220</v>
      </c>
      <c r="D1103" s="168" t="s">
        <v>4</v>
      </c>
      <c r="E1103" s="54"/>
      <c r="F1103" s="54">
        <v>1</v>
      </c>
      <c r="G1103" s="54">
        <v>1</v>
      </c>
      <c r="H1103" s="54" t="s">
        <v>722</v>
      </c>
      <c r="I1103" s="108">
        <v>38600000</v>
      </c>
      <c r="J1103" s="103"/>
      <c r="K1103" s="103" t="s">
        <v>622</v>
      </c>
    </row>
    <row r="1104" spans="1:11" s="29" customFormat="1" ht="30" x14ac:dyDescent="0.25">
      <c r="A1104" s="54">
        <v>70</v>
      </c>
      <c r="B1104" s="81" t="s">
        <v>723</v>
      </c>
      <c r="C1104" s="103" t="s">
        <v>220</v>
      </c>
      <c r="D1104" s="168" t="s">
        <v>4</v>
      </c>
      <c r="E1104" s="54"/>
      <c r="F1104" s="54">
        <v>1</v>
      </c>
      <c r="G1104" s="54">
        <v>1</v>
      </c>
      <c r="H1104" s="54" t="s">
        <v>724</v>
      </c>
      <c r="I1104" s="108">
        <v>39920000</v>
      </c>
      <c r="J1104" s="103"/>
      <c r="K1104" s="103" t="s">
        <v>622</v>
      </c>
    </row>
    <row r="1105" spans="1:11" s="29" customFormat="1" ht="30" x14ac:dyDescent="0.25">
      <c r="A1105" s="54">
        <v>71</v>
      </c>
      <c r="B1105" s="81" t="s">
        <v>3606</v>
      </c>
      <c r="C1105" s="103" t="s">
        <v>220</v>
      </c>
      <c r="D1105" s="168" t="s">
        <v>4</v>
      </c>
      <c r="E1105" s="54"/>
      <c r="F1105" s="54">
        <v>1</v>
      </c>
      <c r="G1105" s="54">
        <v>1</v>
      </c>
      <c r="H1105" s="54" t="s">
        <v>3609</v>
      </c>
      <c r="I1105" s="108">
        <v>0</v>
      </c>
      <c r="J1105" s="103"/>
      <c r="K1105" s="103" t="s">
        <v>671</v>
      </c>
    </row>
    <row r="1106" spans="1:11" ht="20.25" customHeight="1" x14ac:dyDescent="0.25">
      <c r="A1106" s="50" t="s">
        <v>725</v>
      </c>
      <c r="B1106" s="336" t="s">
        <v>1558</v>
      </c>
      <c r="C1106" s="336"/>
      <c r="D1106" s="336"/>
      <c r="E1106" s="336"/>
      <c r="F1106" s="336"/>
      <c r="G1106" s="336"/>
      <c r="H1106" s="336"/>
      <c r="I1106" s="336"/>
      <c r="J1106" s="336"/>
      <c r="K1106" s="336"/>
    </row>
    <row r="1107" spans="1:11" ht="20.25" customHeight="1" x14ac:dyDescent="0.25">
      <c r="A1107" s="50" t="s">
        <v>0</v>
      </c>
      <c r="B1107" s="336" t="s">
        <v>613</v>
      </c>
      <c r="C1107" s="336"/>
      <c r="D1107" s="336"/>
      <c r="E1107" s="336"/>
      <c r="F1107" s="336"/>
      <c r="G1107" s="336"/>
      <c r="H1107" s="336"/>
      <c r="I1107" s="336"/>
      <c r="J1107" s="336"/>
      <c r="K1107" s="336"/>
    </row>
    <row r="1108" spans="1:11" ht="31.5" x14ac:dyDescent="0.25">
      <c r="A1108" s="54">
        <v>1</v>
      </c>
      <c r="B1108" s="86" t="s">
        <v>726</v>
      </c>
      <c r="C1108" s="54" t="s">
        <v>176</v>
      </c>
      <c r="D1108" s="171" t="s">
        <v>727</v>
      </c>
      <c r="E1108" s="114"/>
      <c r="F1108" s="54">
        <v>1</v>
      </c>
      <c r="G1108" s="77">
        <v>1</v>
      </c>
      <c r="H1108" s="116" t="s">
        <v>728</v>
      </c>
      <c r="I1108" s="115">
        <v>400635000</v>
      </c>
      <c r="J1108" s="116" t="s">
        <v>729</v>
      </c>
      <c r="K1108" s="77"/>
    </row>
    <row r="1109" spans="1:11" ht="31.5" x14ac:dyDescent="0.25">
      <c r="A1109" s="54">
        <v>2</v>
      </c>
      <c r="B1109" s="86" t="s">
        <v>730</v>
      </c>
      <c r="C1109" s="54" t="s">
        <v>176</v>
      </c>
      <c r="D1109" s="171" t="s">
        <v>727</v>
      </c>
      <c r="E1109" s="114"/>
      <c r="F1109" s="54">
        <v>1</v>
      </c>
      <c r="G1109" s="77">
        <v>1</v>
      </c>
      <c r="H1109" s="116" t="s">
        <v>731</v>
      </c>
      <c r="I1109" s="115">
        <v>751750000</v>
      </c>
      <c r="J1109" s="116" t="s">
        <v>732</v>
      </c>
      <c r="K1109" s="77"/>
    </row>
    <row r="1110" spans="1:11" ht="63" x14ac:dyDescent="0.25">
      <c r="A1110" s="54">
        <v>3</v>
      </c>
      <c r="B1110" s="86" t="s">
        <v>733</v>
      </c>
      <c r="C1110" s="54" t="s">
        <v>176</v>
      </c>
      <c r="D1110" s="171" t="s">
        <v>727</v>
      </c>
      <c r="E1110" s="114"/>
      <c r="F1110" s="54">
        <v>1</v>
      </c>
      <c r="G1110" s="77">
        <v>0</v>
      </c>
      <c r="H1110" s="116">
        <v>0</v>
      </c>
      <c r="I1110" s="115">
        <v>0</v>
      </c>
      <c r="J1110" s="116"/>
      <c r="K1110" s="77" t="s">
        <v>734</v>
      </c>
    </row>
    <row r="1111" spans="1:11" ht="31.5" x14ac:dyDescent="0.25">
      <c r="A1111" s="54">
        <v>4</v>
      </c>
      <c r="B1111" s="86" t="s">
        <v>735</v>
      </c>
      <c r="C1111" s="54" t="s">
        <v>176</v>
      </c>
      <c r="D1111" s="171" t="s">
        <v>736</v>
      </c>
      <c r="E1111" s="114"/>
      <c r="F1111" s="54">
        <v>1</v>
      </c>
      <c r="G1111" s="77">
        <v>1</v>
      </c>
      <c r="H1111" s="116" t="s">
        <v>737</v>
      </c>
      <c r="I1111" s="115">
        <v>11857500000</v>
      </c>
      <c r="J1111" s="116" t="s">
        <v>738</v>
      </c>
      <c r="K1111" s="77"/>
    </row>
    <row r="1112" spans="1:11" ht="31.5" x14ac:dyDescent="0.25">
      <c r="A1112" s="54">
        <v>5</v>
      </c>
      <c r="B1112" s="81" t="s">
        <v>739</v>
      </c>
      <c r="C1112" s="54" t="s">
        <v>176</v>
      </c>
      <c r="D1112" s="171" t="s">
        <v>727</v>
      </c>
      <c r="E1112" s="114"/>
      <c r="F1112" s="54">
        <v>1</v>
      </c>
      <c r="G1112" s="77">
        <v>4</v>
      </c>
      <c r="H1112" s="116" t="s">
        <v>740</v>
      </c>
      <c r="I1112" s="115">
        <v>1534025000</v>
      </c>
      <c r="J1112" s="116" t="s">
        <v>738</v>
      </c>
      <c r="K1112" s="77"/>
    </row>
    <row r="1113" spans="1:11" ht="31.5" x14ac:dyDescent="0.25">
      <c r="A1113" s="54">
        <v>6</v>
      </c>
      <c r="B1113" s="81" t="s">
        <v>401</v>
      </c>
      <c r="C1113" s="54" t="s">
        <v>176</v>
      </c>
      <c r="D1113" s="171" t="s">
        <v>727</v>
      </c>
      <c r="E1113" s="114"/>
      <c r="F1113" s="54">
        <v>1</v>
      </c>
      <c r="G1113" s="77">
        <v>2</v>
      </c>
      <c r="H1113" s="116" t="s">
        <v>741</v>
      </c>
      <c r="I1113" s="115">
        <v>968750000</v>
      </c>
      <c r="J1113" s="116" t="s">
        <v>738</v>
      </c>
      <c r="K1113" s="77"/>
    </row>
    <row r="1114" spans="1:11" ht="31.5" x14ac:dyDescent="0.25">
      <c r="A1114" s="54">
        <v>8</v>
      </c>
      <c r="B1114" s="81" t="s">
        <v>742</v>
      </c>
      <c r="C1114" s="54" t="s">
        <v>176</v>
      </c>
      <c r="D1114" s="171" t="s">
        <v>743</v>
      </c>
      <c r="E1114" s="114"/>
      <c r="F1114" s="54">
        <v>15</v>
      </c>
      <c r="G1114" s="54">
        <v>8</v>
      </c>
      <c r="H1114" s="116" t="s">
        <v>214</v>
      </c>
      <c r="I1114" s="115">
        <v>1302000000</v>
      </c>
      <c r="J1114" s="116" t="s">
        <v>738</v>
      </c>
      <c r="K1114" s="54"/>
    </row>
    <row r="1115" spans="1:11" ht="63" x14ac:dyDescent="0.25">
      <c r="A1115" s="54">
        <v>9</v>
      </c>
      <c r="B1115" s="81" t="s">
        <v>46</v>
      </c>
      <c r="C1115" s="54" t="s">
        <v>220</v>
      </c>
      <c r="D1115" s="171" t="s">
        <v>744</v>
      </c>
      <c r="E1115" s="114"/>
      <c r="F1115" s="54">
        <v>30</v>
      </c>
      <c r="G1115" s="77">
        <v>0</v>
      </c>
      <c r="H1115" s="116">
        <v>0</v>
      </c>
      <c r="I1115" s="115">
        <v>0</v>
      </c>
      <c r="J1115" s="116"/>
      <c r="K1115" s="77" t="s">
        <v>734</v>
      </c>
    </row>
    <row r="1116" spans="1:11" ht="31.5" x14ac:dyDescent="0.25">
      <c r="A1116" s="54">
        <v>10</v>
      </c>
      <c r="B1116" s="81" t="s">
        <v>745</v>
      </c>
      <c r="C1116" s="54" t="s">
        <v>176</v>
      </c>
      <c r="D1116" s="171" t="s">
        <v>736</v>
      </c>
      <c r="E1116" s="114"/>
      <c r="F1116" s="54">
        <v>1</v>
      </c>
      <c r="G1116" s="54">
        <v>4</v>
      </c>
      <c r="H1116" s="116" t="s">
        <v>746</v>
      </c>
      <c r="I1116" s="115">
        <v>371635748</v>
      </c>
      <c r="J1116" s="116" t="s">
        <v>738</v>
      </c>
      <c r="K1116" s="77"/>
    </row>
    <row r="1117" spans="1:11" ht="31.5" x14ac:dyDescent="0.25">
      <c r="A1117" s="54">
        <v>11</v>
      </c>
      <c r="B1117" s="81" t="s">
        <v>747</v>
      </c>
      <c r="C1117" s="54" t="s">
        <v>172</v>
      </c>
      <c r="D1117" s="171" t="s">
        <v>736</v>
      </c>
      <c r="E1117" s="114"/>
      <c r="F1117" s="54">
        <v>1</v>
      </c>
      <c r="G1117" s="54">
        <v>1</v>
      </c>
      <c r="H1117" s="116" t="s">
        <v>748</v>
      </c>
      <c r="I1117" s="115">
        <v>1472500000</v>
      </c>
      <c r="J1117" s="116" t="s">
        <v>738</v>
      </c>
      <c r="K1117" s="54"/>
    </row>
    <row r="1118" spans="1:11" ht="63" x14ac:dyDescent="0.25">
      <c r="A1118" s="54">
        <v>12</v>
      </c>
      <c r="B1118" s="86" t="s">
        <v>36</v>
      </c>
      <c r="C1118" s="54" t="s">
        <v>176</v>
      </c>
      <c r="D1118" s="171" t="s">
        <v>743</v>
      </c>
      <c r="E1118" s="114"/>
      <c r="F1118" s="54">
        <v>15</v>
      </c>
      <c r="G1118" s="77">
        <v>0</v>
      </c>
      <c r="H1118" s="116">
        <v>0</v>
      </c>
      <c r="I1118" s="115">
        <v>0</v>
      </c>
      <c r="J1118" s="116">
        <v>0</v>
      </c>
      <c r="K1118" s="77" t="s">
        <v>734</v>
      </c>
    </row>
    <row r="1119" spans="1:11" ht="20.25" customHeight="1" x14ac:dyDescent="0.25">
      <c r="A1119" s="58" t="s">
        <v>69</v>
      </c>
      <c r="B1119" s="343" t="s">
        <v>617</v>
      </c>
      <c r="C1119" s="343"/>
      <c r="D1119" s="343"/>
      <c r="E1119" s="343"/>
      <c r="F1119" s="343"/>
      <c r="G1119" s="343"/>
      <c r="H1119" s="343"/>
      <c r="I1119" s="343"/>
      <c r="J1119" s="343"/>
      <c r="K1119" s="343"/>
    </row>
    <row r="1120" spans="1:11" ht="31.5" x14ac:dyDescent="0.25">
      <c r="A1120" s="54">
        <v>13</v>
      </c>
      <c r="B1120" s="81" t="s">
        <v>127</v>
      </c>
      <c r="C1120" s="54" t="s">
        <v>176</v>
      </c>
      <c r="D1120" s="168">
        <v>1</v>
      </c>
      <c r="E1120" s="54"/>
      <c r="F1120" s="54">
        <v>1</v>
      </c>
      <c r="G1120" s="54">
        <v>1</v>
      </c>
      <c r="H1120" s="116" t="s">
        <v>749</v>
      </c>
      <c r="I1120" s="115">
        <v>49600000</v>
      </c>
      <c r="J1120" s="116" t="s">
        <v>732</v>
      </c>
      <c r="K1120" s="54"/>
    </row>
    <row r="1121" spans="1:11" ht="63" x14ac:dyDescent="0.25">
      <c r="A1121" s="54">
        <v>14</v>
      </c>
      <c r="B1121" s="81" t="s">
        <v>750</v>
      </c>
      <c r="C1121" s="54" t="s">
        <v>751</v>
      </c>
      <c r="D1121" s="168" t="s">
        <v>752</v>
      </c>
      <c r="E1121" s="54"/>
      <c r="F1121" s="117">
        <v>6</v>
      </c>
      <c r="G1121" s="117">
        <v>5</v>
      </c>
      <c r="H1121" s="116" t="s">
        <v>753</v>
      </c>
      <c r="I1121" s="115">
        <v>96875000</v>
      </c>
      <c r="J1121" s="116" t="s">
        <v>732</v>
      </c>
      <c r="K1121" s="54" t="s">
        <v>734</v>
      </c>
    </row>
    <row r="1122" spans="1:11" ht="31.5" x14ac:dyDescent="0.25">
      <c r="A1122" s="54">
        <v>15</v>
      </c>
      <c r="B1122" s="81" t="s">
        <v>754</v>
      </c>
      <c r="C1122" s="54" t="s">
        <v>344</v>
      </c>
      <c r="D1122" s="168">
        <v>1</v>
      </c>
      <c r="E1122" s="54"/>
      <c r="F1122" s="118">
        <v>1</v>
      </c>
      <c r="G1122" s="118">
        <v>1</v>
      </c>
      <c r="H1122" s="116" t="s">
        <v>755</v>
      </c>
      <c r="I1122" s="115" t="s">
        <v>756</v>
      </c>
      <c r="J1122" s="116" t="s">
        <v>732</v>
      </c>
      <c r="K1122" s="54"/>
    </row>
    <row r="1123" spans="1:11" ht="31.5" x14ac:dyDescent="0.25">
      <c r="A1123" s="54">
        <v>16</v>
      </c>
      <c r="B1123" s="81" t="s">
        <v>757</v>
      </c>
      <c r="C1123" s="54" t="s">
        <v>758</v>
      </c>
      <c r="D1123" s="168">
        <v>8</v>
      </c>
      <c r="E1123" s="54"/>
      <c r="F1123" s="117">
        <v>8</v>
      </c>
      <c r="G1123" s="117">
        <v>6</v>
      </c>
      <c r="H1123" s="116" t="s">
        <v>759</v>
      </c>
      <c r="I1123" s="115" t="s">
        <v>756</v>
      </c>
      <c r="J1123" s="116" t="s">
        <v>738</v>
      </c>
      <c r="K1123" s="54"/>
    </row>
    <row r="1124" spans="1:11" ht="31.5" x14ac:dyDescent="0.25">
      <c r="A1124" s="54">
        <v>17</v>
      </c>
      <c r="B1124" s="81" t="s">
        <v>760</v>
      </c>
      <c r="C1124" s="54" t="s">
        <v>758</v>
      </c>
      <c r="D1124" s="168">
        <v>1</v>
      </c>
      <c r="E1124" s="54"/>
      <c r="F1124" s="117">
        <v>1</v>
      </c>
      <c r="G1124" s="54">
        <v>1</v>
      </c>
      <c r="H1124" s="116" t="s">
        <v>761</v>
      </c>
      <c r="I1124" s="115" t="s">
        <v>756</v>
      </c>
      <c r="J1124" s="116" t="s">
        <v>732</v>
      </c>
      <c r="K1124" s="54"/>
    </row>
    <row r="1125" spans="1:11" ht="31.5" x14ac:dyDescent="0.25">
      <c r="A1125" s="54">
        <v>18</v>
      </c>
      <c r="B1125" s="81" t="s">
        <v>762</v>
      </c>
      <c r="C1125" s="54" t="s">
        <v>758</v>
      </c>
      <c r="D1125" s="168">
        <v>8</v>
      </c>
      <c r="E1125" s="54"/>
      <c r="F1125" s="117">
        <v>8</v>
      </c>
      <c r="G1125" s="54">
        <v>8</v>
      </c>
      <c r="H1125" s="116" t="s">
        <v>763</v>
      </c>
      <c r="I1125" s="115">
        <v>272425500</v>
      </c>
      <c r="J1125" s="116" t="s">
        <v>738</v>
      </c>
      <c r="K1125" s="54"/>
    </row>
    <row r="1126" spans="1:11" ht="31.5" x14ac:dyDescent="0.25">
      <c r="A1126" s="54">
        <v>19</v>
      </c>
      <c r="B1126" s="81" t="s">
        <v>764</v>
      </c>
      <c r="C1126" s="119" t="s">
        <v>758</v>
      </c>
      <c r="D1126" s="172">
        <v>1</v>
      </c>
      <c r="E1126" s="119"/>
      <c r="F1126" s="120">
        <v>1</v>
      </c>
      <c r="G1126" s="77">
        <v>1</v>
      </c>
      <c r="H1126" s="116" t="s">
        <v>765</v>
      </c>
      <c r="I1126" s="115">
        <v>0</v>
      </c>
      <c r="J1126" s="116" t="s">
        <v>732</v>
      </c>
      <c r="K1126" s="77"/>
    </row>
    <row r="1127" spans="1:11" ht="31.5" x14ac:dyDescent="0.25">
      <c r="A1127" s="54">
        <v>20</v>
      </c>
      <c r="B1127" s="81" t="s">
        <v>766</v>
      </c>
      <c r="C1127" s="119" t="s">
        <v>767</v>
      </c>
      <c r="D1127" s="172">
        <v>1</v>
      </c>
      <c r="E1127" s="119"/>
      <c r="F1127" s="120">
        <v>1</v>
      </c>
      <c r="G1127" s="121">
        <v>3</v>
      </c>
      <c r="H1127" s="116" t="s">
        <v>768</v>
      </c>
      <c r="I1127" s="115">
        <v>375000</v>
      </c>
      <c r="J1127" s="116" t="s">
        <v>732</v>
      </c>
      <c r="K1127" s="77"/>
    </row>
    <row r="1128" spans="1:11" ht="31.5" x14ac:dyDescent="0.25">
      <c r="A1128" s="54">
        <v>21</v>
      </c>
      <c r="B1128" s="81" t="s">
        <v>769</v>
      </c>
      <c r="C1128" s="119" t="s">
        <v>770</v>
      </c>
      <c r="D1128" s="172">
        <v>1</v>
      </c>
      <c r="E1128" s="119"/>
      <c r="F1128" s="120">
        <v>1</v>
      </c>
      <c r="G1128" s="121">
        <v>1</v>
      </c>
      <c r="H1128" s="116" t="s">
        <v>771</v>
      </c>
      <c r="I1128" s="115">
        <v>4875000</v>
      </c>
      <c r="J1128" s="116" t="s">
        <v>732</v>
      </c>
      <c r="K1128" s="77"/>
    </row>
    <row r="1129" spans="1:11" ht="31.5" x14ac:dyDescent="0.25">
      <c r="A1129" s="54">
        <v>22</v>
      </c>
      <c r="B1129" s="81" t="s">
        <v>772</v>
      </c>
      <c r="C1129" s="119" t="s">
        <v>767</v>
      </c>
      <c r="D1129" s="172">
        <v>1</v>
      </c>
      <c r="E1129" s="119"/>
      <c r="F1129" s="121">
        <v>1</v>
      </c>
      <c r="G1129" s="121">
        <v>1</v>
      </c>
      <c r="H1129" s="116" t="s">
        <v>773</v>
      </c>
      <c r="I1129" s="115">
        <v>338729028</v>
      </c>
      <c r="J1129" s="116" t="s">
        <v>729</v>
      </c>
      <c r="K1129" s="77"/>
    </row>
    <row r="1130" spans="1:11" ht="31.5" x14ac:dyDescent="0.25">
      <c r="A1130" s="54">
        <v>23</v>
      </c>
      <c r="B1130" s="81" t="s">
        <v>774</v>
      </c>
      <c r="C1130" s="119" t="s">
        <v>344</v>
      </c>
      <c r="D1130" s="172">
        <v>1</v>
      </c>
      <c r="E1130" s="119"/>
      <c r="F1130" s="120">
        <v>1</v>
      </c>
      <c r="G1130" s="77">
        <v>1</v>
      </c>
      <c r="H1130" s="116"/>
      <c r="I1130" s="115">
        <v>11237500</v>
      </c>
      <c r="J1130" s="116" t="s">
        <v>738</v>
      </c>
      <c r="K1130" s="77"/>
    </row>
    <row r="1131" spans="1:11" ht="63" x14ac:dyDescent="0.25">
      <c r="A1131" s="54">
        <v>24</v>
      </c>
      <c r="B1131" s="81" t="s">
        <v>775</v>
      </c>
      <c r="C1131" s="119" t="s">
        <v>751</v>
      </c>
      <c r="D1131" s="172">
        <v>15</v>
      </c>
      <c r="E1131" s="119"/>
      <c r="F1131" s="120">
        <v>15</v>
      </c>
      <c r="G1131" s="77">
        <v>8</v>
      </c>
      <c r="H1131" s="116" t="s">
        <v>776</v>
      </c>
      <c r="I1131" s="115">
        <v>97650000</v>
      </c>
      <c r="J1131" s="116" t="s">
        <v>732</v>
      </c>
      <c r="K1131" s="77" t="s">
        <v>734</v>
      </c>
    </row>
    <row r="1132" spans="1:11" ht="31.5" x14ac:dyDescent="0.25">
      <c r="A1132" s="54">
        <v>25</v>
      </c>
      <c r="B1132" s="81" t="s">
        <v>777</v>
      </c>
      <c r="C1132" s="119" t="s">
        <v>778</v>
      </c>
      <c r="D1132" s="172">
        <v>1</v>
      </c>
      <c r="E1132" s="119"/>
      <c r="F1132" s="120">
        <v>1</v>
      </c>
      <c r="G1132" s="77">
        <v>1</v>
      </c>
      <c r="H1132" s="116" t="s">
        <v>779</v>
      </c>
      <c r="I1132" s="115">
        <v>6727000000</v>
      </c>
      <c r="J1132" s="116" t="s">
        <v>738</v>
      </c>
      <c r="K1132" s="77"/>
    </row>
    <row r="1133" spans="1:11" ht="31.5" x14ac:dyDescent="0.25">
      <c r="A1133" s="54">
        <v>26</v>
      </c>
      <c r="B1133" s="81" t="s">
        <v>780</v>
      </c>
      <c r="C1133" s="119" t="s">
        <v>770</v>
      </c>
      <c r="D1133" s="172">
        <v>1</v>
      </c>
      <c r="E1133" s="119"/>
      <c r="F1133" s="120">
        <v>1</v>
      </c>
      <c r="G1133" s="77">
        <v>1</v>
      </c>
      <c r="H1133" s="116" t="s">
        <v>781</v>
      </c>
      <c r="I1133" s="115">
        <v>4875000</v>
      </c>
      <c r="J1133" s="116" t="s">
        <v>738</v>
      </c>
      <c r="K1133" s="77"/>
    </row>
    <row r="1134" spans="1:11" ht="31.5" x14ac:dyDescent="0.25">
      <c r="A1134" s="54">
        <v>27</v>
      </c>
      <c r="B1134" s="81" t="s">
        <v>782</v>
      </c>
      <c r="C1134" s="119" t="s">
        <v>758</v>
      </c>
      <c r="D1134" s="172">
        <v>3</v>
      </c>
      <c r="E1134" s="119"/>
      <c r="F1134" s="120">
        <v>3</v>
      </c>
      <c r="G1134" s="77">
        <v>3</v>
      </c>
      <c r="H1134" s="116" t="s">
        <v>783</v>
      </c>
      <c r="I1134" s="115">
        <v>307167187</v>
      </c>
      <c r="J1134" s="116" t="s">
        <v>732</v>
      </c>
      <c r="K1134" s="77"/>
    </row>
    <row r="1135" spans="1:11" ht="31.5" x14ac:dyDescent="0.25">
      <c r="A1135" s="54">
        <v>28</v>
      </c>
      <c r="B1135" s="81" t="s">
        <v>784</v>
      </c>
      <c r="C1135" s="119" t="s">
        <v>758</v>
      </c>
      <c r="D1135" s="172">
        <v>1</v>
      </c>
      <c r="E1135" s="119"/>
      <c r="F1135" s="121">
        <v>1</v>
      </c>
      <c r="G1135" s="77">
        <v>1</v>
      </c>
      <c r="H1135" s="116" t="s">
        <v>785</v>
      </c>
      <c r="I1135" s="115">
        <v>379750000</v>
      </c>
      <c r="J1135" s="116" t="s">
        <v>738</v>
      </c>
      <c r="K1135" s="77"/>
    </row>
    <row r="1136" spans="1:11" ht="31.5" x14ac:dyDescent="0.25">
      <c r="A1136" s="54">
        <v>29</v>
      </c>
      <c r="B1136" s="81" t="s">
        <v>786</v>
      </c>
      <c r="C1136" s="119" t="s">
        <v>758</v>
      </c>
      <c r="D1136" s="172">
        <v>1</v>
      </c>
      <c r="E1136" s="119"/>
      <c r="F1136" s="120">
        <v>1</v>
      </c>
      <c r="G1136" s="121">
        <v>1</v>
      </c>
      <c r="H1136" s="116" t="s">
        <v>787</v>
      </c>
      <c r="I1136" s="115">
        <v>2092500000</v>
      </c>
      <c r="J1136" s="116" t="s">
        <v>738</v>
      </c>
      <c r="K1136" s="77"/>
    </row>
    <row r="1137" spans="1:11" ht="31.5" x14ac:dyDescent="0.25">
      <c r="A1137" s="54">
        <v>30</v>
      </c>
      <c r="B1137" s="81" t="s">
        <v>788</v>
      </c>
      <c r="C1137" s="119" t="s">
        <v>758</v>
      </c>
      <c r="D1137" s="172">
        <v>8</v>
      </c>
      <c r="E1137" s="119"/>
      <c r="F1137" s="120">
        <v>8</v>
      </c>
      <c r="G1137" s="77">
        <v>8</v>
      </c>
      <c r="H1137" s="116" t="s">
        <v>789</v>
      </c>
      <c r="I1137" s="115">
        <v>331824000</v>
      </c>
      <c r="J1137" s="116" t="s">
        <v>738</v>
      </c>
      <c r="K1137" s="77"/>
    </row>
    <row r="1138" spans="1:11" ht="31.5" x14ac:dyDescent="0.25">
      <c r="A1138" s="54">
        <v>31</v>
      </c>
      <c r="B1138" s="81" t="s">
        <v>790</v>
      </c>
      <c r="C1138" s="119" t="s">
        <v>758</v>
      </c>
      <c r="D1138" s="172">
        <v>8</v>
      </c>
      <c r="E1138" s="119"/>
      <c r="F1138" s="120">
        <v>8</v>
      </c>
      <c r="G1138" s="77">
        <v>8</v>
      </c>
      <c r="H1138" s="116" t="s">
        <v>791</v>
      </c>
      <c r="I1138" s="115">
        <v>46500000</v>
      </c>
      <c r="J1138" s="116" t="s">
        <v>732</v>
      </c>
      <c r="K1138" s="77"/>
    </row>
    <row r="1139" spans="1:11" ht="31.5" x14ac:dyDescent="0.25">
      <c r="A1139" s="54">
        <v>32</v>
      </c>
      <c r="B1139" s="81" t="s">
        <v>792</v>
      </c>
      <c r="C1139" s="119" t="s">
        <v>767</v>
      </c>
      <c r="D1139" s="172">
        <v>1</v>
      </c>
      <c r="E1139" s="119"/>
      <c r="F1139" s="120">
        <v>1</v>
      </c>
      <c r="G1139" s="77">
        <v>1</v>
      </c>
      <c r="H1139" s="116" t="s">
        <v>793</v>
      </c>
      <c r="I1139" s="115">
        <v>410750000</v>
      </c>
      <c r="J1139" s="116" t="s">
        <v>738</v>
      </c>
      <c r="K1139" s="77"/>
    </row>
    <row r="1140" spans="1:11" ht="31.5" x14ac:dyDescent="0.25">
      <c r="A1140" s="54">
        <v>33</v>
      </c>
      <c r="B1140" s="81" t="s">
        <v>794</v>
      </c>
      <c r="C1140" s="119" t="s">
        <v>767</v>
      </c>
      <c r="D1140" s="172">
        <v>2</v>
      </c>
      <c r="E1140" s="119"/>
      <c r="F1140" s="120">
        <v>2</v>
      </c>
      <c r="G1140" s="77">
        <v>2</v>
      </c>
      <c r="H1140" s="116" t="s">
        <v>793</v>
      </c>
      <c r="I1140" s="115">
        <v>139500000</v>
      </c>
      <c r="J1140" s="116" t="s">
        <v>738</v>
      </c>
      <c r="K1140" s="77"/>
    </row>
    <row r="1141" spans="1:11" ht="31.5" x14ac:dyDescent="0.25">
      <c r="A1141" s="54">
        <v>34</v>
      </c>
      <c r="B1141" s="81" t="s">
        <v>795</v>
      </c>
      <c r="C1141" s="119" t="s">
        <v>758</v>
      </c>
      <c r="D1141" s="172">
        <v>1</v>
      </c>
      <c r="E1141" s="119"/>
      <c r="F1141" s="121">
        <v>1</v>
      </c>
      <c r="G1141" s="77">
        <v>1</v>
      </c>
      <c r="H1141" s="116" t="s">
        <v>796</v>
      </c>
      <c r="I1141" s="115">
        <v>59538600</v>
      </c>
      <c r="J1141" s="116" t="s">
        <v>738</v>
      </c>
      <c r="K1141" s="77"/>
    </row>
    <row r="1142" spans="1:11" ht="31.5" x14ac:dyDescent="0.25">
      <c r="A1142" s="54">
        <v>35</v>
      </c>
      <c r="B1142" s="81" t="s">
        <v>797</v>
      </c>
      <c r="C1142" s="119" t="s">
        <v>758</v>
      </c>
      <c r="D1142" s="172">
        <v>1</v>
      </c>
      <c r="E1142" s="119"/>
      <c r="F1142" s="121">
        <v>1</v>
      </c>
      <c r="G1142" s="77">
        <v>1</v>
      </c>
      <c r="H1142" s="116" t="s">
        <v>798</v>
      </c>
      <c r="I1142" s="115">
        <v>3541000</v>
      </c>
      <c r="J1142" s="116" t="s">
        <v>732</v>
      </c>
      <c r="K1142" s="77"/>
    </row>
    <row r="1143" spans="1:11" ht="31.5" x14ac:dyDescent="0.25">
      <c r="A1143" s="54">
        <v>36</v>
      </c>
      <c r="B1143" s="81" t="s">
        <v>799</v>
      </c>
      <c r="C1143" s="119" t="s">
        <v>758</v>
      </c>
      <c r="D1143" s="172">
        <v>1</v>
      </c>
      <c r="E1143" s="119"/>
      <c r="F1143" s="120">
        <v>1</v>
      </c>
      <c r="G1143" s="77">
        <v>1</v>
      </c>
      <c r="H1143" s="116" t="s">
        <v>800</v>
      </c>
      <c r="I1143" s="115">
        <v>1875500000</v>
      </c>
      <c r="J1143" s="116" t="s">
        <v>738</v>
      </c>
      <c r="K1143" s="77"/>
    </row>
    <row r="1144" spans="1:11" ht="31.5" x14ac:dyDescent="0.25">
      <c r="A1144" s="54">
        <v>37</v>
      </c>
      <c r="B1144" s="81" t="s">
        <v>801</v>
      </c>
      <c r="C1144" s="119" t="s">
        <v>758</v>
      </c>
      <c r="D1144" s="172">
        <v>1</v>
      </c>
      <c r="E1144" s="119"/>
      <c r="F1144" s="121">
        <v>1</v>
      </c>
      <c r="G1144" s="77">
        <v>1</v>
      </c>
      <c r="H1144" s="116" t="s">
        <v>133</v>
      </c>
      <c r="I1144" s="115">
        <v>25962500</v>
      </c>
      <c r="J1144" s="116" t="s">
        <v>738</v>
      </c>
      <c r="K1144" s="77"/>
    </row>
    <row r="1145" spans="1:11" ht="31.5" x14ac:dyDescent="0.25">
      <c r="A1145" s="54">
        <v>38</v>
      </c>
      <c r="B1145" s="81" t="s">
        <v>802</v>
      </c>
      <c r="C1145" s="119" t="s">
        <v>758</v>
      </c>
      <c r="D1145" s="172">
        <v>1</v>
      </c>
      <c r="E1145" s="119"/>
      <c r="F1145" s="120">
        <v>1</v>
      </c>
      <c r="G1145" s="77">
        <v>1</v>
      </c>
      <c r="H1145" s="116" t="s">
        <v>803</v>
      </c>
      <c r="I1145" s="115">
        <v>232500000</v>
      </c>
      <c r="J1145" s="116" t="s">
        <v>738</v>
      </c>
      <c r="K1145" s="77"/>
    </row>
    <row r="1146" spans="1:11" ht="31.5" x14ac:dyDescent="0.25">
      <c r="A1146" s="54">
        <v>39</v>
      </c>
      <c r="B1146" s="81" t="s">
        <v>804</v>
      </c>
      <c r="C1146" s="119" t="s">
        <v>758</v>
      </c>
      <c r="D1146" s="172">
        <v>1</v>
      </c>
      <c r="E1146" s="119"/>
      <c r="F1146" s="120">
        <v>1</v>
      </c>
      <c r="G1146" s="77">
        <v>1</v>
      </c>
      <c r="H1146" s="116" t="s">
        <v>805</v>
      </c>
      <c r="I1146" s="115">
        <v>356500000</v>
      </c>
      <c r="J1146" s="116" t="s">
        <v>738</v>
      </c>
      <c r="K1146" s="77"/>
    </row>
    <row r="1147" spans="1:11" ht="31.5" x14ac:dyDescent="0.25">
      <c r="A1147" s="54">
        <v>40</v>
      </c>
      <c r="B1147" s="81" t="s">
        <v>806</v>
      </c>
      <c r="C1147" s="119" t="s">
        <v>751</v>
      </c>
      <c r="D1147" s="172">
        <v>1</v>
      </c>
      <c r="E1147" s="119"/>
      <c r="F1147" s="120">
        <v>1</v>
      </c>
      <c r="G1147" s="77">
        <v>1</v>
      </c>
      <c r="H1147" s="116" t="s">
        <v>807</v>
      </c>
      <c r="I1147" s="115">
        <v>228625000</v>
      </c>
      <c r="J1147" s="116" t="s">
        <v>738</v>
      </c>
      <c r="K1147" s="77"/>
    </row>
    <row r="1148" spans="1:11" ht="31.5" x14ac:dyDescent="0.25">
      <c r="A1148" s="54">
        <v>41</v>
      </c>
      <c r="B1148" s="81" t="s">
        <v>808</v>
      </c>
      <c r="C1148" s="119" t="s">
        <v>809</v>
      </c>
      <c r="D1148" s="172">
        <v>1</v>
      </c>
      <c r="E1148" s="119"/>
      <c r="F1148" s="120">
        <v>1</v>
      </c>
      <c r="G1148" s="77">
        <v>1</v>
      </c>
      <c r="H1148" s="116" t="s">
        <v>807</v>
      </c>
      <c r="I1148" s="115">
        <v>96875000</v>
      </c>
      <c r="J1148" s="116" t="s">
        <v>738</v>
      </c>
      <c r="K1148" s="77"/>
    </row>
    <row r="1149" spans="1:11" ht="31.5" x14ac:dyDescent="0.25">
      <c r="A1149" s="54">
        <v>42</v>
      </c>
      <c r="B1149" s="81" t="s">
        <v>810</v>
      </c>
      <c r="C1149" s="119" t="s">
        <v>809</v>
      </c>
      <c r="D1149" s="172">
        <v>1</v>
      </c>
      <c r="E1149" s="119"/>
      <c r="F1149" s="120">
        <v>1</v>
      </c>
      <c r="G1149" s="77">
        <v>1</v>
      </c>
      <c r="H1149" s="116" t="s">
        <v>811</v>
      </c>
      <c r="I1149" s="115">
        <v>9300000</v>
      </c>
      <c r="J1149" s="116" t="s">
        <v>732</v>
      </c>
      <c r="K1149" s="77"/>
    </row>
    <row r="1150" spans="1:11" ht="31.5" x14ac:dyDescent="0.25">
      <c r="A1150" s="54">
        <v>43</v>
      </c>
      <c r="B1150" s="81" t="s">
        <v>812</v>
      </c>
      <c r="C1150" s="119" t="s">
        <v>809</v>
      </c>
      <c r="D1150" s="172">
        <v>1</v>
      </c>
      <c r="E1150" s="119"/>
      <c r="F1150" s="120">
        <v>1</v>
      </c>
      <c r="G1150" s="77">
        <v>1</v>
      </c>
      <c r="H1150" s="116" t="s">
        <v>813</v>
      </c>
      <c r="I1150" s="115">
        <v>261290475</v>
      </c>
      <c r="J1150" s="116" t="s">
        <v>738</v>
      </c>
      <c r="K1150" s="77"/>
    </row>
    <row r="1151" spans="1:11" ht="31.5" x14ac:dyDescent="0.25">
      <c r="A1151" s="54">
        <v>44</v>
      </c>
      <c r="B1151" s="81" t="s">
        <v>814</v>
      </c>
      <c r="C1151" s="119" t="s">
        <v>809</v>
      </c>
      <c r="D1151" s="172">
        <v>1</v>
      </c>
      <c r="E1151" s="119"/>
      <c r="F1151" s="120">
        <v>1</v>
      </c>
      <c r="G1151" s="77">
        <v>1</v>
      </c>
      <c r="H1151" s="116" t="s">
        <v>815</v>
      </c>
      <c r="I1151" s="115">
        <v>224463250</v>
      </c>
      <c r="J1151" s="116" t="s">
        <v>738</v>
      </c>
      <c r="K1151" s="77"/>
    </row>
    <row r="1152" spans="1:11" ht="31.5" x14ac:dyDescent="0.25">
      <c r="A1152" s="54">
        <v>45</v>
      </c>
      <c r="B1152" s="81" t="s">
        <v>816</v>
      </c>
      <c r="C1152" s="119" t="s">
        <v>809</v>
      </c>
      <c r="D1152" s="172">
        <v>1</v>
      </c>
      <c r="E1152" s="119"/>
      <c r="F1152" s="120">
        <v>1</v>
      </c>
      <c r="G1152" s="77">
        <v>1</v>
      </c>
      <c r="H1152" s="116" t="s">
        <v>817</v>
      </c>
      <c r="I1152" s="115">
        <v>222540475</v>
      </c>
      <c r="J1152" s="116" t="s">
        <v>732</v>
      </c>
      <c r="K1152" s="77"/>
    </row>
    <row r="1153" spans="1:11" ht="31.5" x14ac:dyDescent="0.25">
      <c r="A1153" s="54">
        <v>46</v>
      </c>
      <c r="B1153" s="81" t="s">
        <v>818</v>
      </c>
      <c r="C1153" s="119" t="s">
        <v>767</v>
      </c>
      <c r="D1153" s="172">
        <v>1</v>
      </c>
      <c r="E1153" s="119"/>
      <c r="F1153" s="121">
        <v>1</v>
      </c>
      <c r="G1153" s="121">
        <v>1</v>
      </c>
      <c r="H1153" s="116" t="s">
        <v>819</v>
      </c>
      <c r="I1153" s="115">
        <v>312120000</v>
      </c>
      <c r="J1153" s="116" t="s">
        <v>732</v>
      </c>
      <c r="K1153" s="77"/>
    </row>
    <row r="1154" spans="1:11" ht="31.5" x14ac:dyDescent="0.25">
      <c r="A1154" s="54">
        <v>47</v>
      </c>
      <c r="B1154" s="81" t="s">
        <v>820</v>
      </c>
      <c r="C1154" s="119" t="s">
        <v>767</v>
      </c>
      <c r="D1154" s="172">
        <v>1</v>
      </c>
      <c r="E1154" s="119"/>
      <c r="F1154" s="121">
        <v>1</v>
      </c>
      <c r="G1154" s="121">
        <v>1</v>
      </c>
      <c r="H1154" s="116" t="s">
        <v>821</v>
      </c>
      <c r="I1154" s="115">
        <v>455400000</v>
      </c>
      <c r="J1154" s="116" t="s">
        <v>729</v>
      </c>
      <c r="K1154" s="77"/>
    </row>
    <row r="1155" spans="1:11" ht="63" x14ac:dyDescent="0.25">
      <c r="A1155" s="54">
        <v>48</v>
      </c>
      <c r="B1155" s="81" t="s">
        <v>822</v>
      </c>
      <c r="C1155" s="54" t="s">
        <v>172</v>
      </c>
      <c r="D1155" s="168">
        <v>1</v>
      </c>
      <c r="E1155" s="54"/>
      <c r="F1155" s="54">
        <v>1</v>
      </c>
      <c r="G1155" s="54">
        <v>0</v>
      </c>
      <c r="H1155" s="116">
        <v>0</v>
      </c>
      <c r="I1155" s="115">
        <v>0</v>
      </c>
      <c r="J1155" s="116"/>
      <c r="K1155" s="54" t="s">
        <v>734</v>
      </c>
    </row>
    <row r="1156" spans="1:11" ht="63" x14ac:dyDescent="0.25">
      <c r="A1156" s="54">
        <v>49</v>
      </c>
      <c r="B1156" s="81" t="s">
        <v>823</v>
      </c>
      <c r="C1156" s="54" t="s">
        <v>176</v>
      </c>
      <c r="D1156" s="172">
        <v>1</v>
      </c>
      <c r="E1156" s="119"/>
      <c r="F1156" s="119">
        <v>1</v>
      </c>
      <c r="G1156" s="77">
        <v>0</v>
      </c>
      <c r="H1156" s="116">
        <v>0</v>
      </c>
      <c r="I1156" s="115">
        <v>0</v>
      </c>
      <c r="J1156" s="116"/>
      <c r="K1156" s="77" t="s">
        <v>734</v>
      </c>
    </row>
    <row r="1157" spans="1:11" ht="20.25" customHeight="1" x14ac:dyDescent="0.25">
      <c r="A1157" s="50" t="s">
        <v>3683</v>
      </c>
      <c r="B1157" s="336" t="s">
        <v>3668</v>
      </c>
      <c r="C1157" s="336"/>
      <c r="D1157" s="336"/>
      <c r="E1157" s="336"/>
      <c r="F1157" s="336"/>
      <c r="G1157" s="336"/>
      <c r="H1157" s="336"/>
      <c r="I1157" s="336"/>
      <c r="J1157" s="336"/>
      <c r="K1157" s="336"/>
    </row>
    <row r="1158" spans="1:11" s="31" customFormat="1" ht="20.25" customHeight="1" x14ac:dyDescent="0.25">
      <c r="A1158" s="58" t="s">
        <v>0</v>
      </c>
      <c r="B1158" s="337" t="s">
        <v>613</v>
      </c>
      <c r="C1158" s="337"/>
      <c r="D1158" s="337"/>
      <c r="E1158" s="337"/>
      <c r="F1158" s="337"/>
      <c r="G1158" s="337"/>
      <c r="H1158" s="337"/>
      <c r="I1158" s="337"/>
      <c r="J1158" s="337"/>
      <c r="K1158" s="337"/>
    </row>
    <row r="1159" spans="1:11" s="32" customFormat="1" x14ac:dyDescent="0.25">
      <c r="A1159" s="54">
        <v>1</v>
      </c>
      <c r="B1159" s="81" t="s">
        <v>824</v>
      </c>
      <c r="C1159" s="54" t="s">
        <v>176</v>
      </c>
      <c r="D1159" s="173"/>
      <c r="E1159" s="54">
        <v>1</v>
      </c>
      <c r="F1159" s="54">
        <v>1</v>
      </c>
      <c r="G1159" s="54">
        <v>1</v>
      </c>
      <c r="H1159" s="54" t="s">
        <v>825</v>
      </c>
      <c r="I1159" s="122">
        <v>350752500</v>
      </c>
      <c r="J1159" s="89" t="s">
        <v>15</v>
      </c>
      <c r="K1159" s="54"/>
    </row>
    <row r="1160" spans="1:11" s="32" customFormat="1" x14ac:dyDescent="0.25">
      <c r="A1160" s="54">
        <v>2</v>
      </c>
      <c r="B1160" s="81" t="s">
        <v>826</v>
      </c>
      <c r="C1160" s="54" t="s">
        <v>172</v>
      </c>
      <c r="D1160" s="173"/>
      <c r="E1160" s="54">
        <v>1</v>
      </c>
      <c r="F1160" s="54">
        <v>1</v>
      </c>
      <c r="G1160" s="54">
        <v>1</v>
      </c>
      <c r="H1160" s="54" t="s">
        <v>827</v>
      </c>
      <c r="I1160" s="122">
        <v>0</v>
      </c>
      <c r="J1160" s="54" t="s">
        <v>15</v>
      </c>
      <c r="K1160" s="54"/>
    </row>
    <row r="1161" spans="1:11" s="32" customFormat="1" x14ac:dyDescent="0.25">
      <c r="A1161" s="54">
        <v>3</v>
      </c>
      <c r="B1161" s="81" t="s">
        <v>828</v>
      </c>
      <c r="C1161" s="54" t="s">
        <v>176</v>
      </c>
      <c r="D1161" s="173"/>
      <c r="E1161" s="54">
        <v>1</v>
      </c>
      <c r="F1161" s="54">
        <v>1</v>
      </c>
      <c r="G1161" s="54">
        <v>1</v>
      </c>
      <c r="H1161" s="54" t="s">
        <v>829</v>
      </c>
      <c r="I1161" s="122">
        <v>1268750000</v>
      </c>
      <c r="J1161" s="89" t="s">
        <v>15</v>
      </c>
      <c r="K1161" s="54"/>
    </row>
    <row r="1162" spans="1:11" s="32" customFormat="1" x14ac:dyDescent="0.25">
      <c r="A1162" s="54">
        <v>4</v>
      </c>
      <c r="B1162" s="81" t="s">
        <v>2252</v>
      </c>
      <c r="C1162" s="54" t="s">
        <v>176</v>
      </c>
      <c r="D1162" s="173"/>
      <c r="E1162" s="352">
        <v>2</v>
      </c>
      <c r="F1162" s="352">
        <v>2</v>
      </c>
      <c r="G1162" s="352">
        <v>2</v>
      </c>
      <c r="H1162" s="54" t="s">
        <v>830</v>
      </c>
      <c r="I1162" s="122">
        <v>1078750000</v>
      </c>
      <c r="J1162" s="89" t="s">
        <v>15</v>
      </c>
      <c r="K1162" s="54"/>
    </row>
    <row r="1163" spans="1:11" s="32" customFormat="1" x14ac:dyDescent="0.25">
      <c r="A1163" s="54">
        <v>5</v>
      </c>
      <c r="B1163" s="81" t="s">
        <v>831</v>
      </c>
      <c r="C1163" s="54" t="s">
        <v>176</v>
      </c>
      <c r="D1163" s="173"/>
      <c r="E1163" s="352"/>
      <c r="F1163" s="352"/>
      <c r="G1163" s="352"/>
      <c r="H1163" s="54" t="s">
        <v>832</v>
      </c>
      <c r="I1163" s="122">
        <v>0</v>
      </c>
      <c r="J1163" s="54" t="s">
        <v>15</v>
      </c>
      <c r="K1163" s="54"/>
    </row>
    <row r="1164" spans="1:11" s="32" customFormat="1" x14ac:dyDescent="0.25">
      <c r="A1164" s="54">
        <v>6</v>
      </c>
      <c r="B1164" s="81" t="s">
        <v>833</v>
      </c>
      <c r="C1164" s="54" t="s">
        <v>172</v>
      </c>
      <c r="D1164" s="173"/>
      <c r="E1164" s="54">
        <v>1</v>
      </c>
      <c r="F1164" s="54">
        <v>1</v>
      </c>
      <c r="G1164" s="54">
        <v>1</v>
      </c>
      <c r="H1164" s="54" t="s">
        <v>834</v>
      </c>
      <c r="I1164" s="123">
        <v>2100312500</v>
      </c>
      <c r="J1164" s="89" t="s">
        <v>15</v>
      </c>
      <c r="K1164" s="54"/>
    </row>
    <row r="1165" spans="1:11" s="32" customFormat="1" x14ac:dyDescent="0.25">
      <c r="A1165" s="54">
        <v>7</v>
      </c>
      <c r="B1165" s="81" t="s">
        <v>835</v>
      </c>
      <c r="C1165" s="54" t="s">
        <v>176</v>
      </c>
      <c r="D1165" s="173"/>
      <c r="E1165" s="54">
        <v>1</v>
      </c>
      <c r="F1165" s="54">
        <v>1</v>
      </c>
      <c r="G1165" s="54">
        <v>1</v>
      </c>
      <c r="H1165" s="54" t="s">
        <v>836</v>
      </c>
      <c r="I1165" s="122">
        <v>0</v>
      </c>
      <c r="J1165" s="54" t="s">
        <v>15</v>
      </c>
      <c r="K1165" s="54"/>
    </row>
    <row r="1166" spans="1:11" s="32" customFormat="1" x14ac:dyDescent="0.25">
      <c r="A1166" s="54">
        <v>8</v>
      </c>
      <c r="B1166" s="81" t="s">
        <v>837</v>
      </c>
      <c r="C1166" s="54" t="s">
        <v>176</v>
      </c>
      <c r="D1166" s="173"/>
      <c r="E1166" s="352">
        <v>2</v>
      </c>
      <c r="F1166" s="352">
        <v>2</v>
      </c>
      <c r="G1166" s="352">
        <v>2</v>
      </c>
      <c r="H1166" s="54" t="s">
        <v>838</v>
      </c>
      <c r="I1166" s="122">
        <v>0</v>
      </c>
      <c r="J1166" s="54" t="s">
        <v>15</v>
      </c>
      <c r="K1166" s="54"/>
    </row>
    <row r="1167" spans="1:11" s="32" customFormat="1" x14ac:dyDescent="0.25">
      <c r="A1167" s="54">
        <v>9</v>
      </c>
      <c r="B1167" s="81" t="s">
        <v>837</v>
      </c>
      <c r="C1167" s="54" t="s">
        <v>176</v>
      </c>
      <c r="D1167" s="173"/>
      <c r="E1167" s="352"/>
      <c r="F1167" s="352"/>
      <c r="G1167" s="352"/>
      <c r="H1167" s="54" t="s">
        <v>839</v>
      </c>
      <c r="I1167" s="122">
        <v>8000000</v>
      </c>
      <c r="J1167" s="89" t="s">
        <v>15</v>
      </c>
      <c r="K1167" s="54"/>
    </row>
    <row r="1168" spans="1:11" s="32" customFormat="1" x14ac:dyDescent="0.25">
      <c r="A1168" s="54">
        <v>10</v>
      </c>
      <c r="B1168" s="81" t="s">
        <v>840</v>
      </c>
      <c r="C1168" s="54" t="s">
        <v>344</v>
      </c>
      <c r="D1168" s="173"/>
      <c r="E1168" s="54">
        <v>1</v>
      </c>
      <c r="F1168" s="54">
        <v>1</v>
      </c>
      <c r="G1168" s="54">
        <v>1</v>
      </c>
      <c r="H1168" s="54" t="s">
        <v>841</v>
      </c>
      <c r="I1168" s="122">
        <v>0</v>
      </c>
      <c r="J1168" s="89" t="s">
        <v>15</v>
      </c>
      <c r="K1168" s="54"/>
    </row>
    <row r="1169" spans="1:11" s="32" customFormat="1" x14ac:dyDescent="0.25">
      <c r="A1169" s="54">
        <v>11</v>
      </c>
      <c r="B1169" s="81" t="s">
        <v>842</v>
      </c>
      <c r="C1169" s="54" t="s">
        <v>220</v>
      </c>
      <c r="D1169" s="173"/>
      <c r="E1169" s="54">
        <v>1</v>
      </c>
      <c r="F1169" s="54">
        <v>2</v>
      </c>
      <c r="G1169" s="54">
        <v>1</v>
      </c>
      <c r="H1169" s="54" t="s">
        <v>843</v>
      </c>
      <c r="I1169" s="122">
        <v>11062500</v>
      </c>
      <c r="J1169" s="89" t="s">
        <v>15</v>
      </c>
      <c r="K1169" s="54"/>
    </row>
    <row r="1170" spans="1:11" s="32" customFormat="1" x14ac:dyDescent="0.25">
      <c r="A1170" s="54">
        <v>12</v>
      </c>
      <c r="B1170" s="81" t="s">
        <v>46</v>
      </c>
      <c r="C1170" s="54" t="s">
        <v>220</v>
      </c>
      <c r="D1170" s="173"/>
      <c r="E1170" s="54">
        <v>2</v>
      </c>
      <c r="F1170" s="54">
        <v>2</v>
      </c>
      <c r="G1170" s="54">
        <v>1</v>
      </c>
      <c r="H1170" s="54" t="s">
        <v>843</v>
      </c>
      <c r="I1170" s="122">
        <v>11062500</v>
      </c>
      <c r="J1170" s="89" t="s">
        <v>15</v>
      </c>
      <c r="K1170" s="54"/>
    </row>
    <row r="1171" spans="1:11" s="32" customFormat="1" ht="19.5" customHeight="1" x14ac:dyDescent="0.25">
      <c r="A1171" s="58" t="s">
        <v>69</v>
      </c>
      <c r="B1171" s="337" t="s">
        <v>617</v>
      </c>
      <c r="C1171" s="337"/>
      <c r="D1171" s="337"/>
      <c r="E1171" s="337"/>
      <c r="F1171" s="337"/>
      <c r="G1171" s="337"/>
      <c r="H1171" s="337"/>
      <c r="I1171" s="337"/>
      <c r="J1171" s="337"/>
      <c r="K1171" s="337"/>
    </row>
    <row r="1172" spans="1:11" s="32" customFormat="1" x14ac:dyDescent="0.25">
      <c r="A1172" s="54">
        <v>13</v>
      </c>
      <c r="B1172" s="81" t="s">
        <v>844</v>
      </c>
      <c r="C1172" s="54" t="s">
        <v>176</v>
      </c>
      <c r="D1172" s="173"/>
      <c r="E1172" s="54">
        <v>1</v>
      </c>
      <c r="F1172" s="54">
        <v>1</v>
      </c>
      <c r="G1172" s="54">
        <v>1</v>
      </c>
      <c r="H1172" s="54" t="s">
        <v>845</v>
      </c>
      <c r="I1172" s="122">
        <v>0</v>
      </c>
      <c r="J1172" s="54" t="s">
        <v>15</v>
      </c>
      <c r="K1172" s="54"/>
    </row>
    <row r="1173" spans="1:11" s="32" customFormat="1" ht="31.5" x14ac:dyDescent="0.25">
      <c r="A1173" s="54">
        <v>14</v>
      </c>
      <c r="B1173" s="81" t="s">
        <v>846</v>
      </c>
      <c r="C1173" s="54" t="s">
        <v>220</v>
      </c>
      <c r="D1173" s="173"/>
      <c r="E1173" s="54">
        <v>1</v>
      </c>
      <c r="F1173" s="54">
        <v>2</v>
      </c>
      <c r="G1173" s="54">
        <v>1</v>
      </c>
      <c r="H1173" s="54" t="s">
        <v>847</v>
      </c>
      <c r="I1173" s="122">
        <v>0</v>
      </c>
      <c r="J1173" s="89" t="s">
        <v>15</v>
      </c>
      <c r="K1173" s="54"/>
    </row>
    <row r="1174" spans="1:11" s="32" customFormat="1" x14ac:dyDescent="0.25">
      <c r="A1174" s="54">
        <v>15</v>
      </c>
      <c r="B1174" s="81" t="s">
        <v>848</v>
      </c>
      <c r="C1174" s="54" t="s">
        <v>220</v>
      </c>
      <c r="D1174" s="173"/>
      <c r="E1174" s="54">
        <v>2</v>
      </c>
      <c r="F1174" s="54">
        <v>2</v>
      </c>
      <c r="G1174" s="54">
        <v>2</v>
      </c>
      <c r="H1174" s="54" t="s">
        <v>849</v>
      </c>
      <c r="I1174" s="122">
        <v>7087500</v>
      </c>
      <c r="J1174" s="89" t="s">
        <v>15</v>
      </c>
      <c r="K1174" s="54"/>
    </row>
    <row r="1175" spans="1:11" s="32" customFormat="1" x14ac:dyDescent="0.25">
      <c r="A1175" s="54">
        <v>16</v>
      </c>
      <c r="B1175" s="81" t="s">
        <v>850</v>
      </c>
      <c r="C1175" s="54" t="s">
        <v>220</v>
      </c>
      <c r="D1175" s="173"/>
      <c r="E1175" s="54">
        <v>1</v>
      </c>
      <c r="F1175" s="54">
        <v>1</v>
      </c>
      <c r="G1175" s="54">
        <v>1</v>
      </c>
      <c r="H1175" s="54" t="s">
        <v>851</v>
      </c>
      <c r="I1175" s="122">
        <v>36987500</v>
      </c>
      <c r="J1175" s="89" t="s">
        <v>15</v>
      </c>
      <c r="K1175" s="54"/>
    </row>
    <row r="1176" spans="1:11" s="32" customFormat="1" x14ac:dyDescent="0.25">
      <c r="A1176" s="54">
        <v>17</v>
      </c>
      <c r="B1176" s="81" t="s">
        <v>570</v>
      </c>
      <c r="C1176" s="54" t="s">
        <v>176</v>
      </c>
      <c r="D1176" s="173"/>
      <c r="E1176" s="54">
        <v>1</v>
      </c>
      <c r="F1176" s="54">
        <v>2</v>
      </c>
      <c r="G1176" s="54">
        <v>1</v>
      </c>
      <c r="H1176" s="54" t="s">
        <v>852</v>
      </c>
      <c r="I1176" s="122">
        <v>0</v>
      </c>
      <c r="J1176" s="54" t="s">
        <v>15</v>
      </c>
      <c r="K1176" s="54"/>
    </row>
    <row r="1177" spans="1:11" s="32" customFormat="1" x14ac:dyDescent="0.25">
      <c r="A1177" s="54">
        <v>18</v>
      </c>
      <c r="B1177" s="81" t="s">
        <v>853</v>
      </c>
      <c r="C1177" s="54" t="s">
        <v>176</v>
      </c>
      <c r="D1177" s="173"/>
      <c r="E1177" s="54">
        <v>1</v>
      </c>
      <c r="F1177" s="54">
        <v>2</v>
      </c>
      <c r="G1177" s="54">
        <v>1</v>
      </c>
      <c r="H1177" s="54" t="s">
        <v>854</v>
      </c>
      <c r="I1177" s="122">
        <v>0</v>
      </c>
      <c r="J1177" s="54" t="s">
        <v>15</v>
      </c>
      <c r="K1177" s="54"/>
    </row>
    <row r="1178" spans="1:11" s="32" customFormat="1" x14ac:dyDescent="0.25">
      <c r="A1178" s="54">
        <v>19</v>
      </c>
      <c r="B1178" s="81" t="s">
        <v>92</v>
      </c>
      <c r="C1178" s="54" t="s">
        <v>220</v>
      </c>
      <c r="D1178" s="173"/>
      <c r="E1178" s="54">
        <v>1</v>
      </c>
      <c r="F1178" s="54">
        <v>1</v>
      </c>
      <c r="G1178" s="54">
        <v>1</v>
      </c>
      <c r="H1178" s="54"/>
      <c r="I1178" s="122">
        <v>0</v>
      </c>
      <c r="J1178" s="54" t="s">
        <v>15</v>
      </c>
      <c r="K1178" s="54"/>
    </row>
    <row r="1179" spans="1:11" s="32" customFormat="1" x14ac:dyDescent="0.25">
      <c r="A1179" s="54">
        <v>20</v>
      </c>
      <c r="B1179" s="81" t="s">
        <v>2245</v>
      </c>
      <c r="C1179" s="54" t="s">
        <v>176</v>
      </c>
      <c r="D1179" s="173"/>
      <c r="E1179" s="54">
        <v>1</v>
      </c>
      <c r="F1179" s="54">
        <v>2</v>
      </c>
      <c r="G1179" s="54">
        <v>1</v>
      </c>
      <c r="H1179" s="54" t="s">
        <v>855</v>
      </c>
      <c r="I1179" s="122">
        <v>60348750</v>
      </c>
      <c r="J1179" s="89" t="s">
        <v>15</v>
      </c>
      <c r="K1179" s="54"/>
    </row>
    <row r="1180" spans="1:11" s="32" customFormat="1" x14ac:dyDescent="0.25">
      <c r="A1180" s="54">
        <v>21</v>
      </c>
      <c r="B1180" s="81" t="s">
        <v>374</v>
      </c>
      <c r="C1180" s="54" t="s">
        <v>176</v>
      </c>
      <c r="D1180" s="173"/>
      <c r="E1180" s="54">
        <v>1</v>
      </c>
      <c r="F1180" s="54">
        <v>1</v>
      </c>
      <c r="G1180" s="54">
        <v>1</v>
      </c>
      <c r="H1180" s="54" t="s">
        <v>856</v>
      </c>
      <c r="I1180" s="122">
        <v>0</v>
      </c>
      <c r="J1180" s="89" t="s">
        <v>15</v>
      </c>
      <c r="K1180" s="54"/>
    </row>
    <row r="1181" spans="1:11" s="32" customFormat="1" x14ac:dyDescent="0.25">
      <c r="A1181" s="54">
        <v>22</v>
      </c>
      <c r="B1181" s="81" t="s">
        <v>857</v>
      </c>
      <c r="C1181" s="54" t="s">
        <v>176</v>
      </c>
      <c r="D1181" s="173"/>
      <c r="E1181" s="54">
        <v>1</v>
      </c>
      <c r="F1181" s="54">
        <v>1</v>
      </c>
      <c r="G1181" s="54">
        <v>1</v>
      </c>
      <c r="H1181" s="54" t="s">
        <v>858</v>
      </c>
      <c r="I1181" s="122">
        <v>904812500</v>
      </c>
      <c r="J1181" s="89" t="s">
        <v>15</v>
      </c>
      <c r="K1181" s="54"/>
    </row>
    <row r="1182" spans="1:11" s="32" customFormat="1" x14ac:dyDescent="0.25">
      <c r="A1182" s="54">
        <v>23</v>
      </c>
      <c r="B1182" s="81" t="s">
        <v>859</v>
      </c>
      <c r="C1182" s="54" t="s">
        <v>220</v>
      </c>
      <c r="D1182" s="173"/>
      <c r="E1182" s="54">
        <v>1</v>
      </c>
      <c r="F1182" s="54">
        <v>1</v>
      </c>
      <c r="G1182" s="54">
        <v>1</v>
      </c>
      <c r="H1182" s="54" t="s">
        <v>860</v>
      </c>
      <c r="I1182" s="122">
        <v>6087500</v>
      </c>
      <c r="J1182" s="89" t="s">
        <v>15</v>
      </c>
      <c r="K1182" s="54"/>
    </row>
    <row r="1183" spans="1:11" s="32" customFormat="1" x14ac:dyDescent="0.25">
      <c r="A1183" s="54">
        <v>24</v>
      </c>
      <c r="B1183" s="81" t="s">
        <v>861</v>
      </c>
      <c r="C1183" s="54" t="s">
        <v>220</v>
      </c>
      <c r="D1183" s="173"/>
      <c r="E1183" s="352">
        <v>2</v>
      </c>
      <c r="F1183" s="352">
        <v>2</v>
      </c>
      <c r="G1183" s="352">
        <v>2</v>
      </c>
      <c r="H1183" s="54"/>
      <c r="I1183" s="122">
        <v>0</v>
      </c>
      <c r="J1183" s="54" t="s">
        <v>15</v>
      </c>
      <c r="K1183" s="54"/>
    </row>
    <row r="1184" spans="1:11" s="32" customFormat="1" x14ac:dyDescent="0.25">
      <c r="A1184" s="54">
        <v>25</v>
      </c>
      <c r="B1184" s="81" t="s">
        <v>862</v>
      </c>
      <c r="C1184" s="54" t="s">
        <v>220</v>
      </c>
      <c r="D1184" s="173"/>
      <c r="E1184" s="352"/>
      <c r="F1184" s="352"/>
      <c r="G1184" s="352"/>
      <c r="H1184" s="54" t="s">
        <v>863</v>
      </c>
      <c r="I1184" s="122">
        <v>0</v>
      </c>
      <c r="J1184" s="54" t="s">
        <v>15</v>
      </c>
      <c r="K1184" s="54"/>
    </row>
    <row r="1185" spans="1:11" s="32" customFormat="1" x14ac:dyDescent="0.25">
      <c r="A1185" s="54">
        <v>26</v>
      </c>
      <c r="B1185" s="81" t="s">
        <v>846</v>
      </c>
      <c r="C1185" s="54" t="s">
        <v>220</v>
      </c>
      <c r="D1185" s="173"/>
      <c r="E1185" s="54">
        <v>1</v>
      </c>
      <c r="F1185" s="54">
        <v>1</v>
      </c>
      <c r="G1185" s="54">
        <v>1</v>
      </c>
      <c r="H1185" s="54" t="s">
        <v>864</v>
      </c>
      <c r="I1185" s="122">
        <v>0</v>
      </c>
      <c r="J1185" s="54" t="s">
        <v>15</v>
      </c>
      <c r="K1185" s="54"/>
    </row>
    <row r="1186" spans="1:11" s="32" customFormat="1" x14ac:dyDescent="0.25">
      <c r="A1186" s="54">
        <v>27</v>
      </c>
      <c r="B1186" s="81" t="s">
        <v>865</v>
      </c>
      <c r="C1186" s="54" t="s">
        <v>220</v>
      </c>
      <c r="D1186" s="173"/>
      <c r="E1186" s="54">
        <v>1</v>
      </c>
      <c r="F1186" s="54">
        <v>1</v>
      </c>
      <c r="G1186" s="54">
        <v>1</v>
      </c>
      <c r="H1186" s="54" t="s">
        <v>866</v>
      </c>
      <c r="I1186" s="122">
        <v>0</v>
      </c>
      <c r="J1186" s="54" t="s">
        <v>15</v>
      </c>
      <c r="K1186" s="54"/>
    </row>
    <row r="1187" spans="1:11" s="32" customFormat="1" x14ac:dyDescent="0.25">
      <c r="A1187" s="54">
        <v>28</v>
      </c>
      <c r="B1187" s="81" t="s">
        <v>867</v>
      </c>
      <c r="C1187" s="54" t="s">
        <v>176</v>
      </c>
      <c r="D1187" s="173"/>
      <c r="E1187" s="54">
        <v>1</v>
      </c>
      <c r="F1187" s="54">
        <v>1</v>
      </c>
      <c r="G1187" s="54">
        <v>1</v>
      </c>
      <c r="H1187" s="54" t="s">
        <v>868</v>
      </c>
      <c r="I1187" s="122">
        <v>0</v>
      </c>
      <c r="J1187" s="89" t="s">
        <v>15</v>
      </c>
      <c r="K1187" s="54"/>
    </row>
    <row r="1188" spans="1:11" s="32" customFormat="1" x14ac:dyDescent="0.25">
      <c r="A1188" s="54">
        <v>29</v>
      </c>
      <c r="B1188" s="81" t="s">
        <v>313</v>
      </c>
      <c r="C1188" s="54" t="s">
        <v>176</v>
      </c>
      <c r="D1188" s="173"/>
      <c r="E1188" s="54">
        <v>1</v>
      </c>
      <c r="F1188" s="54">
        <v>1</v>
      </c>
      <c r="G1188" s="54">
        <v>1</v>
      </c>
      <c r="H1188" s="54" t="s">
        <v>869</v>
      </c>
      <c r="I1188" s="122">
        <v>0</v>
      </c>
      <c r="J1188" s="89" t="s">
        <v>15</v>
      </c>
      <c r="K1188" s="54"/>
    </row>
    <row r="1189" spans="1:11" s="32" customFormat="1" x14ac:dyDescent="0.25">
      <c r="A1189" s="54">
        <v>30</v>
      </c>
      <c r="B1189" s="81" t="s">
        <v>870</v>
      </c>
      <c r="C1189" s="54" t="s">
        <v>220</v>
      </c>
      <c r="D1189" s="173"/>
      <c r="E1189" s="54">
        <v>1</v>
      </c>
      <c r="F1189" s="54">
        <v>1</v>
      </c>
      <c r="G1189" s="54">
        <v>1</v>
      </c>
      <c r="H1189" s="54" t="s">
        <v>871</v>
      </c>
      <c r="I1189" s="122">
        <v>5318750</v>
      </c>
      <c r="J1189" s="89" t="s">
        <v>15</v>
      </c>
      <c r="K1189" s="54"/>
    </row>
    <row r="1190" spans="1:11" s="32" customFormat="1" x14ac:dyDescent="0.25">
      <c r="A1190" s="54">
        <v>31</v>
      </c>
      <c r="B1190" s="81" t="s">
        <v>872</v>
      </c>
      <c r="C1190" s="54" t="s">
        <v>220</v>
      </c>
      <c r="D1190" s="173"/>
      <c r="E1190" s="54">
        <v>1</v>
      </c>
      <c r="F1190" s="54">
        <v>1</v>
      </c>
      <c r="G1190" s="54">
        <v>1</v>
      </c>
      <c r="H1190" s="54" t="s">
        <v>873</v>
      </c>
      <c r="I1190" s="122">
        <v>0</v>
      </c>
      <c r="J1190" s="54" t="s">
        <v>15</v>
      </c>
      <c r="K1190" s="54"/>
    </row>
    <row r="1191" spans="1:11" s="32" customFormat="1" ht="31.5" x14ac:dyDescent="0.25">
      <c r="A1191" s="54">
        <v>32</v>
      </c>
      <c r="B1191" s="81" t="s">
        <v>145</v>
      </c>
      <c r="C1191" s="54" t="s">
        <v>220</v>
      </c>
      <c r="D1191" s="173"/>
      <c r="E1191" s="54">
        <v>1</v>
      </c>
      <c r="F1191" s="54">
        <v>1</v>
      </c>
      <c r="G1191" s="54">
        <v>1</v>
      </c>
      <c r="H1191" s="54" t="s">
        <v>874</v>
      </c>
      <c r="I1191" s="122">
        <v>1923550000</v>
      </c>
      <c r="J1191" s="89"/>
      <c r="K1191" s="89" t="s">
        <v>875</v>
      </c>
    </row>
    <row r="1192" spans="1:11" s="32" customFormat="1" x14ac:dyDescent="0.25">
      <c r="A1192" s="54">
        <v>33</v>
      </c>
      <c r="B1192" s="81" t="s">
        <v>876</v>
      </c>
      <c r="C1192" s="54" t="s">
        <v>220</v>
      </c>
      <c r="D1192" s="173"/>
      <c r="E1192" s="54">
        <v>1</v>
      </c>
      <c r="F1192" s="54">
        <v>5</v>
      </c>
      <c r="G1192" s="54">
        <v>1</v>
      </c>
      <c r="H1192" s="54" t="s">
        <v>877</v>
      </c>
      <c r="I1192" s="122">
        <v>0</v>
      </c>
      <c r="J1192" s="54" t="s">
        <v>15</v>
      </c>
      <c r="K1192" s="54"/>
    </row>
    <row r="1193" spans="1:11" s="32" customFormat="1" ht="31.5" x14ac:dyDescent="0.25">
      <c r="A1193" s="54">
        <v>34</v>
      </c>
      <c r="B1193" s="81" t="s">
        <v>878</v>
      </c>
      <c r="C1193" s="54" t="s">
        <v>220</v>
      </c>
      <c r="D1193" s="173"/>
      <c r="E1193" s="54">
        <v>1</v>
      </c>
      <c r="F1193" s="54">
        <v>1</v>
      </c>
      <c r="G1193" s="54">
        <v>1</v>
      </c>
      <c r="H1193" s="54" t="s">
        <v>879</v>
      </c>
      <c r="I1193" s="122">
        <v>52250000</v>
      </c>
      <c r="J1193" s="89" t="s">
        <v>15</v>
      </c>
      <c r="K1193" s="54"/>
    </row>
    <row r="1194" spans="1:11" s="32" customFormat="1" x14ac:dyDescent="0.25">
      <c r="A1194" s="54">
        <v>35</v>
      </c>
      <c r="B1194" s="81" t="s">
        <v>880</v>
      </c>
      <c r="C1194" s="54" t="s">
        <v>220</v>
      </c>
      <c r="D1194" s="173"/>
      <c r="E1194" s="352">
        <v>6</v>
      </c>
      <c r="F1194" s="352">
        <v>9</v>
      </c>
      <c r="G1194" s="352">
        <v>6</v>
      </c>
      <c r="H1194" s="54" t="s">
        <v>881</v>
      </c>
      <c r="I1194" s="122">
        <v>35118750</v>
      </c>
      <c r="J1194" s="89" t="s">
        <v>15</v>
      </c>
      <c r="K1194" s="54"/>
    </row>
    <row r="1195" spans="1:11" s="32" customFormat="1" x14ac:dyDescent="0.25">
      <c r="A1195" s="54">
        <v>36</v>
      </c>
      <c r="B1195" s="81" t="s">
        <v>880</v>
      </c>
      <c r="C1195" s="54" t="s">
        <v>220</v>
      </c>
      <c r="D1195" s="173"/>
      <c r="E1195" s="352"/>
      <c r="F1195" s="352"/>
      <c r="G1195" s="352"/>
      <c r="H1195" s="54" t="s">
        <v>881</v>
      </c>
      <c r="I1195" s="122">
        <v>46825000</v>
      </c>
      <c r="J1195" s="89" t="s">
        <v>15</v>
      </c>
      <c r="K1195" s="54"/>
    </row>
    <row r="1196" spans="1:11" s="32" customFormat="1" ht="31.5" x14ac:dyDescent="0.25">
      <c r="A1196" s="54">
        <v>37</v>
      </c>
      <c r="B1196" s="81" t="s">
        <v>880</v>
      </c>
      <c r="C1196" s="54" t="s">
        <v>220</v>
      </c>
      <c r="D1196" s="173"/>
      <c r="E1196" s="352"/>
      <c r="F1196" s="352"/>
      <c r="G1196" s="352"/>
      <c r="H1196" s="54" t="s">
        <v>882</v>
      </c>
      <c r="I1196" s="122">
        <v>63550000</v>
      </c>
      <c r="J1196" s="89"/>
      <c r="K1196" s="89" t="s">
        <v>875</v>
      </c>
    </row>
    <row r="1197" spans="1:11" s="32" customFormat="1" x14ac:dyDescent="0.25">
      <c r="A1197" s="54">
        <v>38</v>
      </c>
      <c r="B1197" s="81" t="s">
        <v>883</v>
      </c>
      <c r="C1197" s="54" t="s">
        <v>220</v>
      </c>
      <c r="D1197" s="173"/>
      <c r="E1197" s="54">
        <v>1</v>
      </c>
      <c r="F1197" s="54">
        <v>2</v>
      </c>
      <c r="G1197" s="54">
        <v>1</v>
      </c>
      <c r="H1197" s="54" t="s">
        <v>884</v>
      </c>
      <c r="I1197" s="122">
        <v>0</v>
      </c>
      <c r="J1197" s="54" t="s">
        <v>15</v>
      </c>
      <c r="K1197" s="54"/>
    </row>
    <row r="1198" spans="1:11" s="32" customFormat="1" x14ac:dyDescent="0.25">
      <c r="A1198" s="54">
        <v>39</v>
      </c>
      <c r="B1198" s="81" t="s">
        <v>885</v>
      </c>
      <c r="C1198" s="54" t="s">
        <v>220</v>
      </c>
      <c r="D1198" s="173"/>
      <c r="E1198" s="352">
        <v>2</v>
      </c>
      <c r="F1198" s="352">
        <v>4</v>
      </c>
      <c r="G1198" s="352">
        <v>2</v>
      </c>
      <c r="H1198" s="54" t="s">
        <v>886</v>
      </c>
      <c r="I1198" s="122">
        <v>49000000</v>
      </c>
      <c r="J1198" s="89" t="s">
        <v>15</v>
      </c>
      <c r="K1198" s="54"/>
    </row>
    <row r="1199" spans="1:11" s="32" customFormat="1" ht="31.5" x14ac:dyDescent="0.25">
      <c r="A1199" s="54">
        <v>40</v>
      </c>
      <c r="B1199" s="81" t="s">
        <v>878</v>
      </c>
      <c r="C1199" s="54" t="s">
        <v>220</v>
      </c>
      <c r="D1199" s="173"/>
      <c r="E1199" s="352"/>
      <c r="F1199" s="352"/>
      <c r="G1199" s="352"/>
      <c r="H1199" s="54" t="s">
        <v>879</v>
      </c>
      <c r="I1199" s="122">
        <v>61750000</v>
      </c>
      <c r="J1199" s="89" t="s">
        <v>15</v>
      </c>
      <c r="K1199" s="54"/>
    </row>
    <row r="1200" spans="1:11" s="32" customFormat="1" x14ac:dyDescent="0.25">
      <c r="A1200" s="54">
        <v>41</v>
      </c>
      <c r="B1200" s="81" t="s">
        <v>111</v>
      </c>
      <c r="C1200" s="54" t="s">
        <v>220</v>
      </c>
      <c r="D1200" s="173"/>
      <c r="E1200" s="352">
        <v>3</v>
      </c>
      <c r="F1200" s="352">
        <v>5</v>
      </c>
      <c r="G1200" s="352">
        <v>3</v>
      </c>
      <c r="H1200" s="54" t="s">
        <v>887</v>
      </c>
      <c r="I1200" s="122">
        <v>0</v>
      </c>
      <c r="J1200" s="89" t="s">
        <v>15</v>
      </c>
      <c r="K1200" s="54"/>
    </row>
    <row r="1201" spans="1:11" s="32" customFormat="1" x14ac:dyDescent="0.25">
      <c r="A1201" s="54">
        <v>42</v>
      </c>
      <c r="B1201" s="81" t="s">
        <v>111</v>
      </c>
      <c r="C1201" s="54" t="s">
        <v>220</v>
      </c>
      <c r="D1201" s="173"/>
      <c r="E1201" s="352"/>
      <c r="F1201" s="352"/>
      <c r="G1201" s="352"/>
      <c r="H1201" s="54" t="s">
        <v>887</v>
      </c>
      <c r="I1201" s="122">
        <v>0</v>
      </c>
      <c r="J1201" s="89" t="s">
        <v>15</v>
      </c>
      <c r="K1201" s="54"/>
    </row>
    <row r="1202" spans="1:11" s="32" customFormat="1" ht="31.5" x14ac:dyDescent="0.25">
      <c r="A1202" s="54">
        <v>43</v>
      </c>
      <c r="B1202" s="81" t="s">
        <v>111</v>
      </c>
      <c r="C1202" s="54" t="s">
        <v>220</v>
      </c>
      <c r="D1202" s="173"/>
      <c r="E1202" s="352"/>
      <c r="F1202" s="352"/>
      <c r="G1202" s="352"/>
      <c r="H1202" s="54" t="s">
        <v>887</v>
      </c>
      <c r="I1202" s="122">
        <v>72850000</v>
      </c>
      <c r="J1202" s="89"/>
      <c r="K1202" s="89" t="s">
        <v>875</v>
      </c>
    </row>
    <row r="1203" spans="1:11" s="32" customFormat="1" ht="31.5" x14ac:dyDescent="0.25">
      <c r="A1203" s="54">
        <v>44</v>
      </c>
      <c r="B1203" s="81" t="s">
        <v>888</v>
      </c>
      <c r="C1203" s="54" t="s">
        <v>220</v>
      </c>
      <c r="D1203" s="173"/>
      <c r="E1203" s="54">
        <v>3</v>
      </c>
      <c r="F1203" s="54">
        <v>3</v>
      </c>
      <c r="G1203" s="54">
        <v>3</v>
      </c>
      <c r="H1203" s="54" t="s">
        <v>889</v>
      </c>
      <c r="I1203" s="122">
        <v>0</v>
      </c>
      <c r="J1203" s="89" t="s">
        <v>15</v>
      </c>
      <c r="K1203" s="54"/>
    </row>
    <row r="1204" spans="1:11" s="32" customFormat="1" ht="31.5" x14ac:dyDescent="0.25">
      <c r="A1204" s="54">
        <v>45</v>
      </c>
      <c r="B1204" s="81" t="s">
        <v>141</v>
      </c>
      <c r="C1204" s="54" t="s">
        <v>220</v>
      </c>
      <c r="D1204" s="173"/>
      <c r="E1204" s="54">
        <v>1</v>
      </c>
      <c r="F1204" s="54">
        <v>2</v>
      </c>
      <c r="G1204" s="54">
        <v>1</v>
      </c>
      <c r="H1204" s="54" t="s">
        <v>889</v>
      </c>
      <c r="I1204" s="122">
        <v>0</v>
      </c>
      <c r="J1204" s="54" t="s">
        <v>15</v>
      </c>
      <c r="K1204" s="54"/>
    </row>
    <row r="1205" spans="1:11" s="32" customFormat="1" ht="31.5" x14ac:dyDescent="0.25">
      <c r="A1205" s="54">
        <v>46</v>
      </c>
      <c r="B1205" s="81" t="s">
        <v>890</v>
      </c>
      <c r="C1205" s="54" t="s">
        <v>220</v>
      </c>
      <c r="D1205" s="173"/>
      <c r="E1205" s="54">
        <v>1</v>
      </c>
      <c r="F1205" s="54">
        <v>2</v>
      </c>
      <c r="G1205" s="54">
        <v>1</v>
      </c>
      <c r="H1205" s="54" t="s">
        <v>889</v>
      </c>
      <c r="I1205" s="122">
        <v>161910000</v>
      </c>
      <c r="J1205" s="89" t="s">
        <v>15</v>
      </c>
      <c r="K1205" s="54"/>
    </row>
    <row r="1206" spans="1:11" s="32" customFormat="1" x14ac:dyDescent="0.25">
      <c r="A1206" s="54">
        <v>47</v>
      </c>
      <c r="B1206" s="81" t="s">
        <v>891</v>
      </c>
      <c r="C1206" s="54" t="s">
        <v>220</v>
      </c>
      <c r="D1206" s="173"/>
      <c r="E1206" s="54">
        <v>1</v>
      </c>
      <c r="F1206" s="54">
        <v>2</v>
      </c>
      <c r="G1206" s="54">
        <v>1</v>
      </c>
      <c r="H1206" s="54" t="s">
        <v>892</v>
      </c>
      <c r="I1206" s="122">
        <v>0</v>
      </c>
      <c r="J1206" s="89" t="s">
        <v>15</v>
      </c>
      <c r="K1206" s="54"/>
    </row>
    <row r="1207" spans="1:11" s="32" customFormat="1" x14ac:dyDescent="0.25">
      <c r="A1207" s="54">
        <v>48</v>
      </c>
      <c r="B1207" s="81" t="s">
        <v>684</v>
      </c>
      <c r="C1207" s="54" t="s">
        <v>220</v>
      </c>
      <c r="D1207" s="173"/>
      <c r="E1207" s="54">
        <v>1</v>
      </c>
      <c r="F1207" s="54">
        <v>1</v>
      </c>
      <c r="G1207" s="54">
        <v>1</v>
      </c>
      <c r="H1207" s="54" t="s">
        <v>893</v>
      </c>
      <c r="I1207" s="122">
        <v>414435000</v>
      </c>
      <c r="J1207" s="89" t="s">
        <v>15</v>
      </c>
      <c r="K1207" s="54"/>
    </row>
    <row r="1208" spans="1:11" s="32" customFormat="1" x14ac:dyDescent="0.25">
      <c r="A1208" s="54">
        <v>49</v>
      </c>
      <c r="B1208" s="81" t="s">
        <v>894</v>
      </c>
      <c r="C1208" s="54" t="s">
        <v>220</v>
      </c>
      <c r="D1208" s="173"/>
      <c r="E1208" s="54">
        <v>1</v>
      </c>
      <c r="F1208" s="54">
        <v>1</v>
      </c>
      <c r="G1208" s="54">
        <v>1</v>
      </c>
      <c r="H1208" s="54" t="s">
        <v>895</v>
      </c>
      <c r="I1208" s="122">
        <v>153682500</v>
      </c>
      <c r="J1208" s="89" t="s">
        <v>15</v>
      </c>
      <c r="K1208" s="54"/>
    </row>
    <row r="1209" spans="1:11" s="32" customFormat="1" x14ac:dyDescent="0.25">
      <c r="A1209" s="54">
        <v>50</v>
      </c>
      <c r="B1209" s="81" t="s">
        <v>896</v>
      </c>
      <c r="C1209" s="54" t="s">
        <v>220</v>
      </c>
      <c r="D1209" s="173"/>
      <c r="E1209" s="352">
        <v>6</v>
      </c>
      <c r="F1209" s="352">
        <v>15</v>
      </c>
      <c r="G1209" s="352">
        <v>6</v>
      </c>
      <c r="H1209" s="54" t="s">
        <v>897</v>
      </c>
      <c r="I1209" s="122">
        <v>65250000</v>
      </c>
      <c r="J1209" s="89" t="s">
        <v>15</v>
      </c>
      <c r="K1209" s="54"/>
    </row>
    <row r="1210" spans="1:11" s="32" customFormat="1" x14ac:dyDescent="0.25">
      <c r="A1210" s="54">
        <v>51</v>
      </c>
      <c r="B1210" s="81" t="s">
        <v>896</v>
      </c>
      <c r="C1210" s="54" t="s">
        <v>220</v>
      </c>
      <c r="D1210" s="173"/>
      <c r="E1210" s="352"/>
      <c r="F1210" s="352"/>
      <c r="G1210" s="352"/>
      <c r="H1210" s="54" t="s">
        <v>897</v>
      </c>
      <c r="I1210" s="122">
        <v>39375000</v>
      </c>
      <c r="J1210" s="89" t="s">
        <v>15</v>
      </c>
      <c r="K1210" s="54"/>
    </row>
    <row r="1211" spans="1:11" s="32" customFormat="1" x14ac:dyDescent="0.25">
      <c r="A1211" s="54">
        <v>52</v>
      </c>
      <c r="B1211" s="81" t="s">
        <v>896</v>
      </c>
      <c r="C1211" s="54" t="s">
        <v>220</v>
      </c>
      <c r="D1211" s="173"/>
      <c r="E1211" s="352"/>
      <c r="F1211" s="352"/>
      <c r="G1211" s="352"/>
      <c r="H1211" s="54" t="s">
        <v>897</v>
      </c>
      <c r="I1211" s="122">
        <v>80750000</v>
      </c>
      <c r="J1211" s="89" t="s">
        <v>15</v>
      </c>
      <c r="K1211" s="54"/>
    </row>
    <row r="1212" spans="1:11" s="32" customFormat="1" x14ac:dyDescent="0.25">
      <c r="A1212" s="54">
        <v>53</v>
      </c>
      <c r="B1212" s="81" t="s">
        <v>898</v>
      </c>
      <c r="C1212" s="54" t="s">
        <v>220</v>
      </c>
      <c r="D1212" s="173"/>
      <c r="E1212" s="54">
        <v>1</v>
      </c>
      <c r="F1212" s="54">
        <v>1</v>
      </c>
      <c r="G1212" s="54">
        <v>1</v>
      </c>
      <c r="H1212" s="54" t="s">
        <v>138</v>
      </c>
      <c r="I1212" s="122">
        <v>5812500</v>
      </c>
      <c r="J1212" s="89" t="s">
        <v>15</v>
      </c>
      <c r="K1212" s="54"/>
    </row>
    <row r="1213" spans="1:11" s="32" customFormat="1" x14ac:dyDescent="0.25">
      <c r="A1213" s="54">
        <v>54</v>
      </c>
      <c r="B1213" s="81" t="s">
        <v>899</v>
      </c>
      <c r="C1213" s="54" t="s">
        <v>220</v>
      </c>
      <c r="D1213" s="173"/>
      <c r="E1213" s="54">
        <v>1</v>
      </c>
      <c r="F1213" s="54">
        <v>1</v>
      </c>
      <c r="G1213" s="54">
        <v>1</v>
      </c>
      <c r="H1213" s="54" t="s">
        <v>138</v>
      </c>
      <c r="I1213" s="122">
        <v>0</v>
      </c>
      <c r="J1213" s="89" t="s">
        <v>15</v>
      </c>
      <c r="K1213" s="54"/>
    </row>
    <row r="1214" spans="1:11" s="32" customFormat="1" x14ac:dyDescent="0.25">
      <c r="A1214" s="54">
        <v>55</v>
      </c>
      <c r="B1214" s="81" t="s">
        <v>900</v>
      </c>
      <c r="C1214" s="54" t="s">
        <v>220</v>
      </c>
      <c r="D1214" s="173"/>
      <c r="E1214" s="54">
        <v>60</v>
      </c>
      <c r="F1214" s="54">
        <v>65</v>
      </c>
      <c r="G1214" s="54">
        <v>60</v>
      </c>
      <c r="H1214" s="54" t="s">
        <v>901</v>
      </c>
      <c r="I1214" s="122">
        <v>0</v>
      </c>
      <c r="J1214" s="89" t="s">
        <v>15</v>
      </c>
      <c r="K1214" s="54"/>
    </row>
    <row r="1215" spans="1:11" s="32" customFormat="1" x14ac:dyDescent="0.25">
      <c r="A1215" s="54">
        <v>56</v>
      </c>
      <c r="B1215" s="81" t="s">
        <v>902</v>
      </c>
      <c r="C1215" s="54" t="s">
        <v>220</v>
      </c>
      <c r="D1215" s="173"/>
      <c r="E1215" s="54">
        <v>1</v>
      </c>
      <c r="F1215" s="54">
        <v>1</v>
      </c>
      <c r="G1215" s="54">
        <v>1</v>
      </c>
      <c r="H1215" s="54" t="s">
        <v>903</v>
      </c>
      <c r="I1215" s="122">
        <v>984250000</v>
      </c>
      <c r="J1215" s="89" t="s">
        <v>15</v>
      </c>
      <c r="K1215" s="54"/>
    </row>
    <row r="1216" spans="1:11" s="32" customFormat="1" x14ac:dyDescent="0.25">
      <c r="A1216" s="54">
        <v>57</v>
      </c>
      <c r="B1216" s="81" t="s">
        <v>904</v>
      </c>
      <c r="C1216" s="54" t="s">
        <v>220</v>
      </c>
      <c r="D1216" s="173"/>
      <c r="E1216" s="54">
        <v>30</v>
      </c>
      <c r="F1216" s="54">
        <v>30</v>
      </c>
      <c r="G1216" s="54">
        <v>30</v>
      </c>
      <c r="H1216" s="54" t="s">
        <v>905</v>
      </c>
      <c r="I1216" s="122">
        <v>0</v>
      </c>
      <c r="J1216" s="89" t="s">
        <v>15</v>
      </c>
      <c r="K1216" s="54"/>
    </row>
    <row r="1217" spans="1:12" s="19" customFormat="1" x14ac:dyDescent="0.25">
      <c r="A1217" s="54">
        <v>58</v>
      </c>
      <c r="B1217" s="124" t="s">
        <v>906</v>
      </c>
      <c r="C1217" s="54" t="s">
        <v>220</v>
      </c>
      <c r="D1217" s="174"/>
      <c r="E1217" s="54">
        <v>2</v>
      </c>
      <c r="F1217" s="54">
        <v>2</v>
      </c>
      <c r="G1217" s="54">
        <v>2</v>
      </c>
      <c r="H1217" s="54" t="s">
        <v>907</v>
      </c>
      <c r="I1217" s="122">
        <v>0</v>
      </c>
      <c r="J1217" s="89" t="s">
        <v>15</v>
      </c>
      <c r="K1217" s="54"/>
    </row>
    <row r="1218" spans="1:12" s="33" customFormat="1" x14ac:dyDescent="0.25">
      <c r="A1218" s="54">
        <v>59</v>
      </c>
      <c r="B1218" s="124" t="s">
        <v>908</v>
      </c>
      <c r="C1218" s="54" t="s">
        <v>220</v>
      </c>
      <c r="D1218" s="175"/>
      <c r="E1218" s="54">
        <v>1</v>
      </c>
      <c r="F1218" s="54">
        <v>1</v>
      </c>
      <c r="G1218" s="54">
        <v>1</v>
      </c>
      <c r="H1218" s="54" t="s">
        <v>909</v>
      </c>
      <c r="I1218" s="122">
        <v>0</v>
      </c>
      <c r="J1218" s="89" t="s">
        <v>15</v>
      </c>
      <c r="K1218" s="54"/>
    </row>
    <row r="1219" spans="1:12" s="19" customFormat="1" x14ac:dyDescent="0.25">
      <c r="A1219" s="54">
        <v>60</v>
      </c>
      <c r="B1219" s="124" t="s">
        <v>573</v>
      </c>
      <c r="C1219" s="54" t="s">
        <v>220</v>
      </c>
      <c r="D1219" s="174"/>
      <c r="E1219" s="54">
        <v>1</v>
      </c>
      <c r="F1219" s="54">
        <v>1</v>
      </c>
      <c r="G1219" s="54">
        <v>1</v>
      </c>
      <c r="H1219" s="54"/>
      <c r="I1219" s="122">
        <v>0</v>
      </c>
      <c r="J1219" s="89" t="s">
        <v>15</v>
      </c>
      <c r="K1219" s="54"/>
    </row>
    <row r="1220" spans="1:12" s="19" customFormat="1" x14ac:dyDescent="0.25">
      <c r="A1220" s="54">
        <v>61</v>
      </c>
      <c r="B1220" s="124" t="s">
        <v>910</v>
      </c>
      <c r="C1220" s="54" t="s">
        <v>220</v>
      </c>
      <c r="D1220" s="174"/>
      <c r="E1220" s="54">
        <v>1</v>
      </c>
      <c r="F1220" s="54">
        <v>1</v>
      </c>
      <c r="G1220" s="54">
        <v>1</v>
      </c>
      <c r="H1220" s="54"/>
      <c r="I1220" s="122">
        <v>0</v>
      </c>
      <c r="J1220" s="89" t="s">
        <v>15</v>
      </c>
      <c r="K1220" s="54"/>
    </row>
    <row r="1221" spans="1:12" ht="24.75" customHeight="1" x14ac:dyDescent="0.25">
      <c r="A1221" s="50" t="s">
        <v>1984</v>
      </c>
      <c r="B1221" s="336" t="s">
        <v>924</v>
      </c>
      <c r="C1221" s="336"/>
      <c r="D1221" s="336"/>
      <c r="E1221" s="336"/>
      <c r="F1221" s="336"/>
      <c r="G1221" s="336"/>
      <c r="H1221" s="336"/>
      <c r="I1221" s="336"/>
      <c r="J1221" s="336"/>
      <c r="K1221" s="336"/>
    </row>
    <row r="1222" spans="1:12" s="34" customFormat="1" ht="21.75" customHeight="1" x14ac:dyDescent="0.25">
      <c r="A1222" s="49" t="s">
        <v>0</v>
      </c>
      <c r="B1222" s="335" t="s">
        <v>1</v>
      </c>
      <c r="C1222" s="335"/>
      <c r="D1222" s="335"/>
      <c r="E1222" s="335"/>
      <c r="F1222" s="335"/>
      <c r="G1222" s="335"/>
      <c r="H1222" s="335"/>
      <c r="I1222" s="335"/>
      <c r="J1222" s="335"/>
      <c r="K1222" s="335"/>
    </row>
    <row r="1223" spans="1:12" s="34" customFormat="1" ht="31.5" x14ac:dyDescent="0.25">
      <c r="A1223" s="41">
        <v>1</v>
      </c>
      <c r="B1223" s="42" t="s">
        <v>3073</v>
      </c>
      <c r="C1223" s="41" t="s">
        <v>3</v>
      </c>
      <c r="D1223" s="333" t="s">
        <v>4</v>
      </c>
      <c r="E1223" s="41"/>
      <c r="F1223" s="334">
        <v>2</v>
      </c>
      <c r="G1223" s="41">
        <v>1</v>
      </c>
      <c r="H1223" s="41" t="s">
        <v>3074</v>
      </c>
      <c r="I1223" s="51">
        <v>0</v>
      </c>
      <c r="J1223" s="41" t="s">
        <v>178</v>
      </c>
      <c r="K1223" s="41"/>
    </row>
    <row r="1224" spans="1:12" s="34" customFormat="1" x14ac:dyDescent="0.25">
      <c r="A1224" s="41">
        <v>2</v>
      </c>
      <c r="B1224" s="42" t="s">
        <v>3075</v>
      </c>
      <c r="C1224" s="41" t="s">
        <v>3</v>
      </c>
      <c r="D1224" s="333"/>
      <c r="E1224" s="41"/>
      <c r="F1224" s="334"/>
      <c r="G1224" s="41">
        <v>1</v>
      </c>
      <c r="H1224" s="41" t="s">
        <v>3076</v>
      </c>
      <c r="I1224" s="51">
        <v>868947300</v>
      </c>
      <c r="J1224" s="41" t="s">
        <v>178</v>
      </c>
      <c r="K1224" s="157"/>
      <c r="L1224" s="35"/>
    </row>
    <row r="1225" spans="1:12" s="34" customFormat="1" ht="31.5" x14ac:dyDescent="0.25">
      <c r="A1225" s="41">
        <v>3</v>
      </c>
      <c r="B1225" s="42" t="s">
        <v>3077</v>
      </c>
      <c r="C1225" s="41" t="s">
        <v>3</v>
      </c>
      <c r="D1225" s="333"/>
      <c r="E1225" s="41"/>
      <c r="F1225" s="334">
        <v>3</v>
      </c>
      <c r="G1225" s="41">
        <v>1</v>
      </c>
      <c r="H1225" s="41" t="s">
        <v>3078</v>
      </c>
      <c r="I1225" s="51">
        <v>0</v>
      </c>
      <c r="J1225" s="41" t="s">
        <v>178</v>
      </c>
      <c r="K1225" s="41"/>
    </row>
    <row r="1226" spans="1:12" s="34" customFormat="1" x14ac:dyDescent="0.25">
      <c r="A1226" s="41">
        <v>4</v>
      </c>
      <c r="B1226" s="42" t="s">
        <v>21</v>
      </c>
      <c r="C1226" s="41" t="s">
        <v>3</v>
      </c>
      <c r="D1226" s="333"/>
      <c r="E1226" s="41"/>
      <c r="F1226" s="334"/>
      <c r="G1226" s="41">
        <v>1</v>
      </c>
      <c r="H1226" s="41" t="s">
        <v>188</v>
      </c>
      <c r="I1226" s="51">
        <v>585000000</v>
      </c>
      <c r="J1226" s="41" t="s">
        <v>178</v>
      </c>
      <c r="K1226" s="41"/>
    </row>
    <row r="1227" spans="1:12" s="34" customFormat="1" x14ac:dyDescent="0.25">
      <c r="A1227" s="41">
        <v>5</v>
      </c>
      <c r="B1227" s="42" t="s">
        <v>3079</v>
      </c>
      <c r="C1227" s="41" t="s">
        <v>3</v>
      </c>
      <c r="D1227" s="333"/>
      <c r="E1227" s="41"/>
      <c r="F1227" s="334"/>
      <c r="G1227" s="41">
        <v>1</v>
      </c>
      <c r="H1227" s="41" t="s">
        <v>3080</v>
      </c>
      <c r="I1227" s="51" t="s">
        <v>3081</v>
      </c>
      <c r="J1227" s="41"/>
      <c r="K1227" s="41" t="s">
        <v>3082</v>
      </c>
    </row>
    <row r="1228" spans="1:12" s="34" customFormat="1" x14ac:dyDescent="0.25">
      <c r="A1228" s="41">
        <v>6</v>
      </c>
      <c r="B1228" s="42" t="s">
        <v>401</v>
      </c>
      <c r="C1228" s="41" t="s">
        <v>3</v>
      </c>
      <c r="D1228" s="333" t="s">
        <v>4</v>
      </c>
      <c r="E1228" s="41"/>
      <c r="F1228" s="334">
        <v>3</v>
      </c>
      <c r="G1228" s="41">
        <v>1</v>
      </c>
      <c r="H1228" s="41" t="s">
        <v>615</v>
      </c>
      <c r="I1228" s="51">
        <v>578812500</v>
      </c>
      <c r="J1228" s="41" t="s">
        <v>178</v>
      </c>
      <c r="K1228" s="157"/>
      <c r="L1228" s="35"/>
    </row>
    <row r="1229" spans="1:12" s="34" customFormat="1" x14ac:dyDescent="0.25">
      <c r="A1229" s="41">
        <v>7</v>
      </c>
      <c r="B1229" s="42" t="s">
        <v>912</v>
      </c>
      <c r="C1229" s="41" t="s">
        <v>3</v>
      </c>
      <c r="D1229" s="333"/>
      <c r="E1229" s="41"/>
      <c r="F1229" s="334"/>
      <c r="G1229" s="41">
        <v>1</v>
      </c>
      <c r="H1229" s="41" t="s">
        <v>3083</v>
      </c>
      <c r="I1229" s="51">
        <v>38272500</v>
      </c>
      <c r="J1229" s="41" t="s">
        <v>178</v>
      </c>
      <c r="K1229" s="157"/>
      <c r="L1229" s="35"/>
    </row>
    <row r="1230" spans="1:12" s="34" customFormat="1" x14ac:dyDescent="0.25">
      <c r="A1230" s="41">
        <v>8</v>
      </c>
      <c r="B1230" s="42" t="s">
        <v>912</v>
      </c>
      <c r="C1230" s="41" t="s">
        <v>3</v>
      </c>
      <c r="D1230" s="333"/>
      <c r="E1230" s="41"/>
      <c r="F1230" s="334"/>
      <c r="G1230" s="41">
        <v>1</v>
      </c>
      <c r="H1230" s="41" t="s">
        <v>3084</v>
      </c>
      <c r="I1230" s="51" t="s">
        <v>3085</v>
      </c>
      <c r="J1230" s="41"/>
      <c r="K1230" s="41" t="s">
        <v>3082</v>
      </c>
    </row>
    <row r="1231" spans="1:12" s="34" customFormat="1" ht="30" x14ac:dyDescent="0.25">
      <c r="A1231" s="41">
        <v>9</v>
      </c>
      <c r="B1231" s="42" t="s">
        <v>913</v>
      </c>
      <c r="C1231" s="41" t="s">
        <v>176</v>
      </c>
      <c r="D1231" s="164" t="s">
        <v>4</v>
      </c>
      <c r="E1231" s="41"/>
      <c r="F1231" s="41">
        <v>1</v>
      </c>
      <c r="G1231" s="41">
        <v>1</v>
      </c>
      <c r="H1231" s="41" t="s">
        <v>914</v>
      </c>
      <c r="I1231" s="51">
        <v>437850000</v>
      </c>
      <c r="J1231" s="41" t="s">
        <v>178</v>
      </c>
      <c r="K1231" s="157"/>
      <c r="L1231" s="35"/>
    </row>
    <row r="1232" spans="1:12" s="34" customFormat="1" x14ac:dyDescent="0.25">
      <c r="A1232" s="41">
        <v>10</v>
      </c>
      <c r="B1232" s="42" t="s">
        <v>36</v>
      </c>
      <c r="C1232" s="41" t="s">
        <v>176</v>
      </c>
      <c r="D1232" s="333" t="s">
        <v>4</v>
      </c>
      <c r="E1232" s="41"/>
      <c r="F1232" s="334">
        <v>2</v>
      </c>
      <c r="G1232" s="41">
        <v>1</v>
      </c>
      <c r="H1232" s="41" t="s">
        <v>3086</v>
      </c>
      <c r="I1232" s="51">
        <v>860625000</v>
      </c>
      <c r="J1232" s="41" t="s">
        <v>178</v>
      </c>
      <c r="K1232" s="157"/>
    </row>
    <row r="1233" spans="1:12" s="34" customFormat="1" x14ac:dyDescent="0.25">
      <c r="A1233" s="41">
        <v>11</v>
      </c>
      <c r="B1233" s="42" t="s">
        <v>3087</v>
      </c>
      <c r="C1233" s="41" t="s">
        <v>176</v>
      </c>
      <c r="D1233" s="333"/>
      <c r="E1233" s="41"/>
      <c r="F1233" s="334"/>
      <c r="G1233" s="41">
        <v>1</v>
      </c>
      <c r="H1233" s="41" t="s">
        <v>3088</v>
      </c>
      <c r="I1233" s="51">
        <v>103500000</v>
      </c>
      <c r="J1233" s="41" t="s">
        <v>178</v>
      </c>
      <c r="K1233" s="157"/>
      <c r="L1233" s="35"/>
    </row>
    <row r="1234" spans="1:12" s="34" customFormat="1" x14ac:dyDescent="0.25">
      <c r="A1234" s="41">
        <v>12</v>
      </c>
      <c r="B1234" s="42" t="s">
        <v>3089</v>
      </c>
      <c r="C1234" s="41" t="s">
        <v>176</v>
      </c>
      <c r="D1234" s="333">
        <v>4</v>
      </c>
      <c r="E1234" s="41"/>
      <c r="F1234" s="334">
        <v>2</v>
      </c>
      <c r="G1234" s="41">
        <v>1</v>
      </c>
      <c r="H1234" s="41" t="s">
        <v>3090</v>
      </c>
      <c r="I1234" s="51">
        <v>928125000</v>
      </c>
      <c r="J1234" s="41" t="s">
        <v>178</v>
      </c>
      <c r="K1234" s="157"/>
      <c r="L1234" s="35"/>
    </row>
    <row r="1235" spans="1:12" s="34" customFormat="1" x14ac:dyDescent="0.25">
      <c r="A1235" s="41">
        <v>13</v>
      </c>
      <c r="B1235" s="42" t="s">
        <v>3091</v>
      </c>
      <c r="C1235" s="41" t="s">
        <v>176</v>
      </c>
      <c r="D1235" s="333"/>
      <c r="E1235" s="41"/>
      <c r="F1235" s="334"/>
      <c r="G1235" s="41">
        <v>1</v>
      </c>
      <c r="H1235" s="41" t="s">
        <v>3092</v>
      </c>
      <c r="I1235" s="51">
        <v>146250000</v>
      </c>
      <c r="J1235" s="41" t="s">
        <v>178</v>
      </c>
      <c r="K1235" s="157"/>
      <c r="L1235" s="35"/>
    </row>
    <row r="1236" spans="1:12" s="34" customFormat="1" x14ac:dyDescent="0.25">
      <c r="A1236" s="41">
        <v>14</v>
      </c>
      <c r="B1236" s="42" t="s">
        <v>3415</v>
      </c>
      <c r="C1236" s="41"/>
      <c r="D1236" s="164"/>
      <c r="E1236" s="41"/>
      <c r="F1236" s="41"/>
      <c r="G1236" s="41"/>
      <c r="H1236" s="41"/>
      <c r="I1236" s="51"/>
      <c r="J1236" s="41"/>
      <c r="K1236" s="41"/>
    </row>
    <row r="1237" spans="1:12" s="34" customFormat="1" x14ac:dyDescent="0.25">
      <c r="A1237" s="41">
        <v>15</v>
      </c>
      <c r="B1237" s="42" t="s">
        <v>915</v>
      </c>
      <c r="C1237" s="41" t="s">
        <v>176</v>
      </c>
      <c r="D1237" s="333">
        <v>14</v>
      </c>
      <c r="E1237" s="41"/>
      <c r="F1237" s="334">
        <v>10</v>
      </c>
      <c r="G1237" s="41">
        <v>4</v>
      </c>
      <c r="H1237" s="41" t="s">
        <v>3093</v>
      </c>
      <c r="I1237" s="51">
        <v>382500000</v>
      </c>
      <c r="J1237" s="41" t="s">
        <v>178</v>
      </c>
      <c r="K1237" s="157"/>
      <c r="L1237" s="35"/>
    </row>
    <row r="1238" spans="1:12" s="34" customFormat="1" x14ac:dyDescent="0.25">
      <c r="A1238" s="41">
        <v>16</v>
      </c>
      <c r="B1238" s="42" t="s">
        <v>915</v>
      </c>
      <c r="C1238" s="41" t="s">
        <v>3094</v>
      </c>
      <c r="D1238" s="333"/>
      <c r="E1238" s="41"/>
      <c r="F1238" s="334"/>
      <c r="G1238" s="41">
        <v>1</v>
      </c>
      <c r="H1238" s="41" t="s">
        <v>3095</v>
      </c>
      <c r="I1238" s="51">
        <v>45000000</v>
      </c>
      <c r="J1238" s="41" t="s">
        <v>178</v>
      </c>
      <c r="K1238" s="157"/>
      <c r="L1238" s="35"/>
    </row>
    <row r="1239" spans="1:12" s="34" customFormat="1" x14ac:dyDescent="0.25">
      <c r="A1239" s="41">
        <v>17</v>
      </c>
      <c r="B1239" s="42" t="s">
        <v>3096</v>
      </c>
      <c r="C1239" s="41" t="s">
        <v>176</v>
      </c>
      <c r="D1239" s="333"/>
      <c r="E1239" s="41"/>
      <c r="F1239" s="334"/>
      <c r="G1239" s="41">
        <v>1</v>
      </c>
      <c r="H1239" s="41" t="s">
        <v>3097</v>
      </c>
      <c r="I1239" s="51">
        <v>55687500</v>
      </c>
      <c r="J1239" s="41" t="s">
        <v>178</v>
      </c>
      <c r="K1239" s="157"/>
      <c r="L1239" s="35"/>
    </row>
    <row r="1240" spans="1:12" s="34" customFormat="1" x14ac:dyDescent="0.25">
      <c r="A1240" s="41">
        <v>18</v>
      </c>
      <c r="B1240" s="42" t="s">
        <v>3416</v>
      </c>
      <c r="C1240" s="41" t="s">
        <v>3094</v>
      </c>
      <c r="D1240" s="333"/>
      <c r="E1240" s="41"/>
      <c r="F1240" s="334"/>
      <c r="G1240" s="41">
        <v>1</v>
      </c>
      <c r="H1240" s="41" t="s">
        <v>3417</v>
      </c>
      <c r="I1240" s="51" t="s">
        <v>3418</v>
      </c>
      <c r="J1240" s="41" t="s">
        <v>178</v>
      </c>
      <c r="K1240" s="157"/>
      <c r="L1240" s="35"/>
    </row>
    <row r="1241" spans="1:12" s="34" customFormat="1" x14ac:dyDescent="0.25">
      <c r="A1241" s="41">
        <v>19</v>
      </c>
      <c r="B1241" s="42" t="s">
        <v>3416</v>
      </c>
      <c r="C1241" s="41" t="s">
        <v>3094</v>
      </c>
      <c r="D1241" s="333"/>
      <c r="E1241" s="41"/>
      <c r="F1241" s="334"/>
      <c r="G1241" s="41">
        <v>1</v>
      </c>
      <c r="H1241" s="41" t="s">
        <v>3417</v>
      </c>
      <c r="I1241" s="51" t="s">
        <v>3418</v>
      </c>
      <c r="J1241" s="41" t="s">
        <v>178</v>
      </c>
      <c r="K1241" s="157"/>
      <c r="L1241" s="35"/>
    </row>
    <row r="1242" spans="1:12" s="34" customFormat="1" x14ac:dyDescent="0.25">
      <c r="A1242" s="41">
        <v>20</v>
      </c>
      <c r="B1242" s="42" t="s">
        <v>3416</v>
      </c>
      <c r="C1242" s="41" t="s">
        <v>3094</v>
      </c>
      <c r="D1242" s="333"/>
      <c r="E1242" s="41"/>
      <c r="F1242" s="334"/>
      <c r="G1242" s="41">
        <v>1</v>
      </c>
      <c r="H1242" s="41" t="s">
        <v>3417</v>
      </c>
      <c r="I1242" s="51" t="s">
        <v>3418</v>
      </c>
      <c r="J1242" s="41" t="s">
        <v>178</v>
      </c>
      <c r="K1242" s="157"/>
      <c r="L1242" s="35"/>
    </row>
    <row r="1243" spans="1:12" s="34" customFormat="1" x14ac:dyDescent="0.25">
      <c r="A1243" s="41">
        <v>21</v>
      </c>
      <c r="B1243" s="42" t="s">
        <v>3416</v>
      </c>
      <c r="C1243" s="41" t="s">
        <v>3094</v>
      </c>
      <c r="D1243" s="333"/>
      <c r="E1243" s="41"/>
      <c r="F1243" s="334"/>
      <c r="G1243" s="41">
        <v>1</v>
      </c>
      <c r="H1243" s="41" t="s">
        <v>3417</v>
      </c>
      <c r="I1243" s="51" t="s">
        <v>3418</v>
      </c>
      <c r="J1243" s="41" t="s">
        <v>178</v>
      </c>
      <c r="K1243" s="157"/>
      <c r="L1243" s="35"/>
    </row>
    <row r="1244" spans="1:12" s="34" customFormat="1" x14ac:dyDescent="0.25">
      <c r="A1244" s="41">
        <v>22</v>
      </c>
      <c r="B1244" s="42" t="s">
        <v>3419</v>
      </c>
      <c r="C1244" s="41"/>
      <c r="D1244" s="164"/>
      <c r="E1244" s="41"/>
      <c r="F1244" s="41"/>
      <c r="G1244" s="41"/>
      <c r="H1244" s="41"/>
      <c r="I1244" s="51"/>
      <c r="J1244" s="41"/>
      <c r="K1244" s="41"/>
    </row>
    <row r="1245" spans="1:12" s="34" customFormat="1" x14ac:dyDescent="0.25">
      <c r="A1245" s="41">
        <v>23</v>
      </c>
      <c r="B1245" s="42" t="s">
        <v>46</v>
      </c>
      <c r="C1245" s="41" t="s">
        <v>3</v>
      </c>
      <c r="D1245" s="333">
        <v>10</v>
      </c>
      <c r="E1245" s="41"/>
      <c r="F1245" s="334">
        <v>3</v>
      </c>
      <c r="G1245" s="41">
        <v>1</v>
      </c>
      <c r="H1245" s="41" t="s">
        <v>916</v>
      </c>
      <c r="I1245" s="51">
        <v>75937500</v>
      </c>
      <c r="J1245" s="41" t="s">
        <v>178</v>
      </c>
      <c r="K1245" s="157"/>
    </row>
    <row r="1246" spans="1:12" s="34" customFormat="1" x14ac:dyDescent="0.25">
      <c r="A1246" s="41">
        <v>24</v>
      </c>
      <c r="B1246" s="42" t="s">
        <v>3098</v>
      </c>
      <c r="C1246" s="41" t="s">
        <v>3</v>
      </c>
      <c r="D1246" s="333"/>
      <c r="E1246" s="41"/>
      <c r="F1246" s="334"/>
      <c r="G1246" s="41">
        <v>1</v>
      </c>
      <c r="H1246" s="41" t="s">
        <v>3099</v>
      </c>
      <c r="I1246" s="51">
        <v>5850000</v>
      </c>
      <c r="J1246" s="41" t="s">
        <v>178</v>
      </c>
      <c r="K1246" s="157"/>
      <c r="L1246" s="35"/>
    </row>
    <row r="1247" spans="1:12" s="34" customFormat="1" x14ac:dyDescent="0.25">
      <c r="A1247" s="41">
        <v>25</v>
      </c>
      <c r="B1247" s="42" t="s">
        <v>3098</v>
      </c>
      <c r="C1247" s="41" t="s">
        <v>3</v>
      </c>
      <c r="D1247" s="333"/>
      <c r="E1247" s="41"/>
      <c r="F1247" s="334"/>
      <c r="G1247" s="41">
        <v>1</v>
      </c>
      <c r="H1247" s="41" t="s">
        <v>3100</v>
      </c>
      <c r="I1247" s="51">
        <v>5850000</v>
      </c>
      <c r="J1247" s="41" t="s">
        <v>178</v>
      </c>
      <c r="K1247" s="157"/>
    </row>
    <row r="1248" spans="1:12" s="34" customFormat="1" x14ac:dyDescent="0.25">
      <c r="A1248" s="41">
        <v>26</v>
      </c>
      <c r="B1248" s="42" t="s">
        <v>48</v>
      </c>
      <c r="C1248" s="41" t="s">
        <v>3</v>
      </c>
      <c r="D1248" s="164">
        <v>7</v>
      </c>
      <c r="E1248" s="41"/>
      <c r="F1248" s="41">
        <v>3</v>
      </c>
      <c r="G1248" s="41">
        <v>1</v>
      </c>
      <c r="H1248" s="41" t="s">
        <v>2787</v>
      </c>
      <c r="I1248" s="51" t="s">
        <v>3420</v>
      </c>
      <c r="J1248" s="41" t="s">
        <v>178</v>
      </c>
      <c r="K1248" s="157"/>
    </row>
    <row r="1249" spans="1:12" s="34" customFormat="1" x14ac:dyDescent="0.25">
      <c r="A1249" s="41">
        <v>27</v>
      </c>
      <c r="B1249" s="42" t="s">
        <v>3101</v>
      </c>
      <c r="C1249" s="41" t="s">
        <v>3</v>
      </c>
      <c r="D1249" s="333" t="s">
        <v>4</v>
      </c>
      <c r="E1249" s="41"/>
      <c r="F1249" s="334">
        <v>2</v>
      </c>
      <c r="G1249" s="41">
        <v>1</v>
      </c>
      <c r="H1249" s="41" t="s">
        <v>3102</v>
      </c>
      <c r="I1249" s="51">
        <v>19912500</v>
      </c>
      <c r="J1249" s="41" t="s">
        <v>178</v>
      </c>
      <c r="K1249" s="157"/>
      <c r="L1249" s="35"/>
    </row>
    <row r="1250" spans="1:12" s="34" customFormat="1" x14ac:dyDescent="0.25">
      <c r="A1250" s="41">
        <v>28</v>
      </c>
      <c r="B1250" s="42" t="s">
        <v>3101</v>
      </c>
      <c r="C1250" s="41" t="s">
        <v>3</v>
      </c>
      <c r="D1250" s="333"/>
      <c r="E1250" s="41"/>
      <c r="F1250" s="334"/>
      <c r="G1250" s="41">
        <v>1</v>
      </c>
      <c r="H1250" s="41" t="s">
        <v>3103</v>
      </c>
      <c r="I1250" s="51">
        <v>95625000</v>
      </c>
      <c r="J1250" s="41" t="s">
        <v>178</v>
      </c>
      <c r="K1250" s="157"/>
      <c r="L1250" s="35"/>
    </row>
    <row r="1251" spans="1:12" s="34" customFormat="1" x14ac:dyDescent="0.25">
      <c r="A1251" s="41">
        <v>29</v>
      </c>
      <c r="B1251" s="42" t="s">
        <v>3101</v>
      </c>
      <c r="C1251" s="41" t="s">
        <v>3</v>
      </c>
      <c r="D1251" s="333"/>
      <c r="E1251" s="41"/>
      <c r="F1251" s="334"/>
      <c r="G1251" s="41">
        <v>1</v>
      </c>
      <c r="H1251" s="41" t="s">
        <v>3103</v>
      </c>
      <c r="I1251" s="51">
        <v>95625000</v>
      </c>
      <c r="J1251" s="41" t="s">
        <v>178</v>
      </c>
      <c r="K1251" s="157"/>
      <c r="L1251" s="35"/>
    </row>
    <row r="1252" spans="1:12" s="34" customFormat="1" x14ac:dyDescent="0.25">
      <c r="A1252" s="41">
        <v>30</v>
      </c>
      <c r="B1252" s="42" t="s">
        <v>3421</v>
      </c>
      <c r="C1252" s="41"/>
      <c r="D1252" s="164"/>
      <c r="E1252" s="41"/>
      <c r="F1252" s="41"/>
      <c r="G1252" s="41"/>
      <c r="H1252" s="41"/>
      <c r="I1252" s="51"/>
      <c r="J1252" s="41"/>
      <c r="K1252" s="41"/>
    </row>
    <row r="1253" spans="1:12" s="34" customFormat="1" ht="45" x14ac:dyDescent="0.25">
      <c r="A1253" s="41">
        <v>31</v>
      </c>
      <c r="B1253" s="42" t="s">
        <v>561</v>
      </c>
      <c r="C1253" s="41" t="s">
        <v>172</v>
      </c>
      <c r="D1253" s="164" t="s">
        <v>4</v>
      </c>
      <c r="E1253" s="41"/>
      <c r="F1253" s="41">
        <v>1</v>
      </c>
      <c r="G1253" s="41">
        <v>1</v>
      </c>
      <c r="H1253" s="41" t="s">
        <v>3104</v>
      </c>
      <c r="I1253" s="51">
        <v>2092500000</v>
      </c>
      <c r="J1253" s="41" t="s">
        <v>178</v>
      </c>
      <c r="K1253" s="157"/>
      <c r="L1253" s="35"/>
    </row>
    <row r="1254" spans="1:12" s="34" customFormat="1" ht="45" x14ac:dyDescent="0.25">
      <c r="A1254" s="41">
        <v>32</v>
      </c>
      <c r="B1254" s="42" t="s">
        <v>562</v>
      </c>
      <c r="C1254" s="41" t="s">
        <v>3</v>
      </c>
      <c r="D1254" s="164" t="s">
        <v>4</v>
      </c>
      <c r="E1254" s="41"/>
      <c r="F1254" s="41">
        <v>2</v>
      </c>
      <c r="G1254" s="41">
        <v>1</v>
      </c>
      <c r="H1254" s="41" t="s">
        <v>3105</v>
      </c>
      <c r="I1254" s="51">
        <v>18562500</v>
      </c>
      <c r="J1254" s="41" t="s">
        <v>178</v>
      </c>
      <c r="K1254" s="157"/>
      <c r="L1254" s="35"/>
    </row>
    <row r="1255" spans="1:12" s="34" customFormat="1" x14ac:dyDescent="0.25">
      <c r="A1255" s="41">
        <v>33</v>
      </c>
      <c r="B1255" s="42" t="s">
        <v>563</v>
      </c>
      <c r="C1255" s="41" t="s">
        <v>3</v>
      </c>
      <c r="D1255" s="333" t="s">
        <v>4</v>
      </c>
      <c r="E1255" s="41"/>
      <c r="F1255" s="334">
        <v>2</v>
      </c>
      <c r="G1255" s="41">
        <v>1</v>
      </c>
      <c r="H1255" s="41" t="s">
        <v>3106</v>
      </c>
      <c r="I1255" s="51">
        <v>73125000</v>
      </c>
      <c r="J1255" s="41" t="s">
        <v>178</v>
      </c>
      <c r="K1255" s="157"/>
    </row>
    <row r="1256" spans="1:12" s="34" customFormat="1" x14ac:dyDescent="0.25">
      <c r="A1256" s="41">
        <v>34</v>
      </c>
      <c r="B1256" s="42" t="s">
        <v>563</v>
      </c>
      <c r="C1256" s="41" t="s">
        <v>3</v>
      </c>
      <c r="D1256" s="333"/>
      <c r="E1256" s="41"/>
      <c r="F1256" s="334"/>
      <c r="G1256" s="41">
        <v>1</v>
      </c>
      <c r="H1256" s="41" t="s">
        <v>3422</v>
      </c>
      <c r="I1256" s="51" t="s">
        <v>3423</v>
      </c>
      <c r="J1256" s="41" t="s">
        <v>178</v>
      </c>
      <c r="K1256" s="157"/>
    </row>
    <row r="1257" spans="1:12" s="34" customFormat="1" x14ac:dyDescent="0.25">
      <c r="A1257" s="41">
        <v>35</v>
      </c>
      <c r="B1257" s="42" t="s">
        <v>3107</v>
      </c>
      <c r="C1257" s="41" t="s">
        <v>3</v>
      </c>
      <c r="D1257" s="333">
        <v>3</v>
      </c>
      <c r="E1257" s="41"/>
      <c r="F1257" s="334">
        <v>2</v>
      </c>
      <c r="G1257" s="41">
        <v>1</v>
      </c>
      <c r="H1257" s="41" t="s">
        <v>3108</v>
      </c>
      <c r="I1257" s="51">
        <v>72000000</v>
      </c>
      <c r="J1257" s="41" t="s">
        <v>178</v>
      </c>
      <c r="K1257" s="157"/>
    </row>
    <row r="1258" spans="1:12" s="34" customFormat="1" x14ac:dyDescent="0.25">
      <c r="A1258" s="41">
        <v>36</v>
      </c>
      <c r="B1258" s="42" t="s">
        <v>3107</v>
      </c>
      <c r="C1258" s="41" t="s">
        <v>3</v>
      </c>
      <c r="D1258" s="333"/>
      <c r="E1258" s="41"/>
      <c r="F1258" s="334"/>
      <c r="G1258" s="41">
        <v>1</v>
      </c>
      <c r="H1258" s="41" t="s">
        <v>3109</v>
      </c>
      <c r="I1258" s="51">
        <v>326250000</v>
      </c>
      <c r="J1258" s="41" t="s">
        <v>178</v>
      </c>
      <c r="K1258" s="157"/>
      <c r="L1258" s="35"/>
    </row>
    <row r="1259" spans="1:12" s="34" customFormat="1" x14ac:dyDescent="0.25">
      <c r="A1259" s="41">
        <v>37</v>
      </c>
      <c r="B1259" s="42" t="s">
        <v>917</v>
      </c>
      <c r="C1259" s="41" t="s">
        <v>3</v>
      </c>
      <c r="D1259" s="333">
        <v>9</v>
      </c>
      <c r="E1259" s="41"/>
      <c r="F1259" s="334">
        <v>2</v>
      </c>
      <c r="G1259" s="41">
        <v>1</v>
      </c>
      <c r="H1259" s="41" t="s">
        <v>3110</v>
      </c>
      <c r="I1259" s="51">
        <v>0</v>
      </c>
      <c r="J1259" s="41" t="s">
        <v>178</v>
      </c>
      <c r="K1259" s="41"/>
    </row>
    <row r="1260" spans="1:12" s="34" customFormat="1" x14ac:dyDescent="0.25">
      <c r="A1260" s="41">
        <v>38</v>
      </c>
      <c r="B1260" s="42" t="s">
        <v>918</v>
      </c>
      <c r="C1260" s="41" t="s">
        <v>3</v>
      </c>
      <c r="D1260" s="333"/>
      <c r="E1260" s="41"/>
      <c r="F1260" s="334"/>
      <c r="G1260" s="41">
        <v>1</v>
      </c>
      <c r="H1260" s="41" t="s">
        <v>3111</v>
      </c>
      <c r="I1260" s="51">
        <v>30937500</v>
      </c>
      <c r="J1260" s="41" t="s">
        <v>178</v>
      </c>
      <c r="K1260" s="157"/>
      <c r="L1260" s="35"/>
    </row>
    <row r="1261" spans="1:12" s="34" customFormat="1" x14ac:dyDescent="0.25">
      <c r="A1261" s="41">
        <v>39</v>
      </c>
      <c r="B1261" s="42" t="s">
        <v>441</v>
      </c>
      <c r="C1261" s="41" t="s">
        <v>3</v>
      </c>
      <c r="D1261" s="333"/>
      <c r="E1261" s="41"/>
      <c r="F1261" s="334"/>
      <c r="G1261" s="41">
        <v>1</v>
      </c>
      <c r="H1261" s="41" t="s">
        <v>919</v>
      </c>
      <c r="I1261" s="51">
        <v>87187500</v>
      </c>
      <c r="J1261" s="41" t="s">
        <v>178</v>
      </c>
      <c r="K1261" s="157"/>
    </row>
    <row r="1262" spans="1:12" s="34" customFormat="1" x14ac:dyDescent="0.25">
      <c r="A1262" s="41">
        <v>40</v>
      </c>
      <c r="B1262" s="42" t="s">
        <v>3112</v>
      </c>
      <c r="C1262" s="41" t="s">
        <v>3</v>
      </c>
      <c r="D1262" s="333"/>
      <c r="E1262" s="41"/>
      <c r="F1262" s="334"/>
      <c r="G1262" s="41">
        <v>1</v>
      </c>
      <c r="H1262" s="41" t="s">
        <v>3113</v>
      </c>
      <c r="I1262" s="51">
        <v>34046250</v>
      </c>
      <c r="J1262" s="41"/>
      <c r="K1262" s="41" t="s">
        <v>3082</v>
      </c>
    </row>
    <row r="1263" spans="1:12" s="34" customFormat="1" ht="45" x14ac:dyDescent="0.25">
      <c r="A1263" s="41">
        <v>41</v>
      </c>
      <c r="B1263" s="42" t="s">
        <v>3114</v>
      </c>
      <c r="C1263" s="41" t="s">
        <v>172</v>
      </c>
      <c r="D1263" s="164" t="s">
        <v>4</v>
      </c>
      <c r="E1263" s="41"/>
      <c r="F1263" s="41">
        <v>1</v>
      </c>
      <c r="G1263" s="41">
        <v>1</v>
      </c>
      <c r="H1263" s="41" t="s">
        <v>3115</v>
      </c>
      <c r="I1263" s="51">
        <v>220500000</v>
      </c>
      <c r="J1263" s="41" t="s">
        <v>178</v>
      </c>
      <c r="K1263" s="157"/>
    </row>
    <row r="1264" spans="1:12" s="34" customFormat="1" x14ac:dyDescent="0.25">
      <c r="A1264" s="41">
        <v>42</v>
      </c>
      <c r="B1264" s="42" t="s">
        <v>444</v>
      </c>
      <c r="C1264" s="41" t="s">
        <v>3</v>
      </c>
      <c r="D1264" s="164"/>
      <c r="E1264" s="41"/>
      <c r="F1264" s="41">
        <v>1</v>
      </c>
      <c r="G1264" s="41">
        <v>1</v>
      </c>
      <c r="H1264" s="41" t="s">
        <v>3424</v>
      </c>
      <c r="I1264" s="51" t="s">
        <v>3425</v>
      </c>
      <c r="J1264" s="41" t="s">
        <v>178</v>
      </c>
      <c r="K1264" s="157"/>
    </row>
    <row r="1265" spans="1:12" s="34" customFormat="1" ht="19.5" customHeight="1" x14ac:dyDescent="0.25">
      <c r="A1265" s="49" t="s">
        <v>69</v>
      </c>
      <c r="B1265" s="335" t="s">
        <v>70</v>
      </c>
      <c r="C1265" s="335"/>
      <c r="D1265" s="335"/>
      <c r="E1265" s="335"/>
      <c r="F1265" s="335"/>
      <c r="G1265" s="335"/>
      <c r="H1265" s="335"/>
      <c r="I1265" s="335"/>
      <c r="J1265" s="335"/>
      <c r="K1265" s="335"/>
    </row>
    <row r="1266" spans="1:12" s="34" customFormat="1" ht="45" x14ac:dyDescent="0.25">
      <c r="A1266" s="41">
        <v>43</v>
      </c>
      <c r="B1266" s="42" t="s">
        <v>3116</v>
      </c>
      <c r="C1266" s="41" t="s">
        <v>3</v>
      </c>
      <c r="D1266" s="164" t="s">
        <v>4</v>
      </c>
      <c r="E1266" s="41"/>
      <c r="F1266" s="41">
        <v>1</v>
      </c>
      <c r="G1266" s="41">
        <v>1</v>
      </c>
      <c r="H1266" s="41" t="s">
        <v>920</v>
      </c>
      <c r="I1266" s="51">
        <v>4725000</v>
      </c>
      <c r="J1266" s="41" t="s">
        <v>178</v>
      </c>
      <c r="K1266" s="157"/>
      <c r="L1266" s="35"/>
    </row>
    <row r="1267" spans="1:12" s="34" customFormat="1" ht="45" x14ac:dyDescent="0.25">
      <c r="A1267" s="41">
        <v>44</v>
      </c>
      <c r="B1267" s="42" t="s">
        <v>351</v>
      </c>
      <c r="C1267" s="41" t="s">
        <v>344</v>
      </c>
      <c r="D1267" s="164" t="s">
        <v>4</v>
      </c>
      <c r="E1267" s="41"/>
      <c r="F1267" s="41">
        <v>1</v>
      </c>
      <c r="G1267" s="41">
        <v>1</v>
      </c>
      <c r="H1267" s="41" t="s">
        <v>921</v>
      </c>
      <c r="I1267" s="51">
        <v>16875000</v>
      </c>
      <c r="J1267" s="41" t="s">
        <v>178</v>
      </c>
      <c r="K1267" s="157"/>
      <c r="L1267" s="35"/>
    </row>
    <row r="1268" spans="1:12" s="34" customFormat="1" ht="45" x14ac:dyDescent="0.25">
      <c r="A1268" s="41">
        <v>45</v>
      </c>
      <c r="B1268" s="42" t="s">
        <v>503</v>
      </c>
      <c r="C1268" s="41" t="s">
        <v>344</v>
      </c>
      <c r="D1268" s="164" t="s">
        <v>4</v>
      </c>
      <c r="E1268" s="41"/>
      <c r="F1268" s="41">
        <v>1</v>
      </c>
      <c r="G1268" s="41">
        <v>1</v>
      </c>
      <c r="H1268" s="41" t="s">
        <v>921</v>
      </c>
      <c r="I1268" s="51">
        <v>33750000</v>
      </c>
      <c r="J1268" s="41" t="s">
        <v>178</v>
      </c>
      <c r="K1268" s="157"/>
      <c r="L1268" s="35"/>
    </row>
    <row r="1269" spans="1:12" s="34" customFormat="1" ht="45" x14ac:dyDescent="0.25">
      <c r="A1269" s="41">
        <v>46</v>
      </c>
      <c r="B1269" s="42" t="s">
        <v>3117</v>
      </c>
      <c r="C1269" s="41" t="s">
        <v>344</v>
      </c>
      <c r="D1269" s="164" t="s">
        <v>4</v>
      </c>
      <c r="E1269" s="41"/>
      <c r="F1269" s="41">
        <v>1</v>
      </c>
      <c r="G1269" s="41">
        <v>1</v>
      </c>
      <c r="H1269" s="41" t="s">
        <v>921</v>
      </c>
      <c r="I1269" s="51">
        <v>3375000</v>
      </c>
      <c r="J1269" s="41" t="s">
        <v>178</v>
      </c>
      <c r="K1269" s="157"/>
      <c r="L1269" s="35"/>
    </row>
    <row r="1270" spans="1:12" s="34" customFormat="1" ht="45" x14ac:dyDescent="0.25">
      <c r="A1270" s="41">
        <v>47</v>
      </c>
      <c r="B1270" s="42" t="s">
        <v>343</v>
      </c>
      <c r="C1270" s="41" t="s">
        <v>344</v>
      </c>
      <c r="D1270" s="164" t="s">
        <v>4</v>
      </c>
      <c r="E1270" s="41"/>
      <c r="F1270" s="41">
        <v>1</v>
      </c>
      <c r="G1270" s="41">
        <v>1</v>
      </c>
      <c r="H1270" s="41" t="s">
        <v>921</v>
      </c>
      <c r="I1270" s="51">
        <v>1800000</v>
      </c>
      <c r="J1270" s="41" t="s">
        <v>178</v>
      </c>
      <c r="K1270" s="157"/>
      <c r="L1270" s="35"/>
    </row>
    <row r="1271" spans="1:12" s="34" customFormat="1" x14ac:dyDescent="0.25">
      <c r="A1271" s="41">
        <v>48</v>
      </c>
      <c r="B1271" s="42" t="s">
        <v>3118</v>
      </c>
      <c r="C1271" s="41" t="s">
        <v>344</v>
      </c>
      <c r="D1271" s="333" t="s">
        <v>4</v>
      </c>
      <c r="E1271" s="41"/>
      <c r="F1271" s="334">
        <v>2</v>
      </c>
      <c r="G1271" s="41">
        <v>1</v>
      </c>
      <c r="H1271" s="41" t="s">
        <v>3119</v>
      </c>
      <c r="I1271" s="51">
        <v>58781250</v>
      </c>
      <c r="J1271" s="41" t="s">
        <v>178</v>
      </c>
      <c r="K1271" s="157"/>
      <c r="L1271" s="35"/>
    </row>
    <row r="1272" spans="1:12" s="34" customFormat="1" x14ac:dyDescent="0.25">
      <c r="A1272" s="41">
        <v>49</v>
      </c>
      <c r="B1272" s="42" t="s">
        <v>3118</v>
      </c>
      <c r="C1272" s="41" t="s">
        <v>344</v>
      </c>
      <c r="D1272" s="333"/>
      <c r="E1272" s="41"/>
      <c r="F1272" s="334"/>
      <c r="G1272" s="41">
        <v>1</v>
      </c>
      <c r="H1272" s="41" t="s">
        <v>3119</v>
      </c>
      <c r="I1272" s="51">
        <v>58781250</v>
      </c>
      <c r="J1272" s="41" t="s">
        <v>178</v>
      </c>
      <c r="K1272" s="157"/>
      <c r="L1272" s="35"/>
    </row>
    <row r="1273" spans="1:12" s="34" customFormat="1" ht="45" x14ac:dyDescent="0.25">
      <c r="A1273" s="41">
        <v>50</v>
      </c>
      <c r="B1273" s="42" t="s">
        <v>3120</v>
      </c>
      <c r="C1273" s="41" t="s">
        <v>344</v>
      </c>
      <c r="D1273" s="164" t="s">
        <v>4</v>
      </c>
      <c r="E1273" s="41"/>
      <c r="F1273" s="41">
        <v>1</v>
      </c>
      <c r="G1273" s="41">
        <v>1</v>
      </c>
      <c r="H1273" s="41" t="s">
        <v>3119</v>
      </c>
      <c r="I1273" s="51">
        <v>69750000</v>
      </c>
      <c r="J1273" s="41" t="s">
        <v>178</v>
      </c>
      <c r="K1273" s="157"/>
      <c r="L1273" s="35"/>
    </row>
    <row r="1274" spans="1:12" s="34" customFormat="1" ht="45" x14ac:dyDescent="0.25">
      <c r="A1274" s="41">
        <v>51</v>
      </c>
      <c r="B1274" s="42" t="s">
        <v>3121</v>
      </c>
      <c r="C1274" s="41" t="s">
        <v>344</v>
      </c>
      <c r="D1274" s="164" t="s">
        <v>4</v>
      </c>
      <c r="E1274" s="41"/>
      <c r="F1274" s="41">
        <v>1</v>
      </c>
      <c r="G1274" s="41">
        <v>1</v>
      </c>
      <c r="H1274" s="41" t="s">
        <v>3119</v>
      </c>
      <c r="I1274" s="51">
        <v>118125000</v>
      </c>
      <c r="J1274" s="41" t="s">
        <v>178</v>
      </c>
      <c r="K1274" s="157"/>
      <c r="L1274" s="35"/>
    </row>
    <row r="1275" spans="1:12" s="34" customFormat="1" x14ac:dyDescent="0.25">
      <c r="A1275" s="41">
        <v>52</v>
      </c>
      <c r="B1275" s="42" t="s">
        <v>3122</v>
      </c>
      <c r="C1275" s="41" t="s">
        <v>3</v>
      </c>
      <c r="D1275" s="333" t="s">
        <v>4</v>
      </c>
      <c r="E1275" s="41"/>
      <c r="F1275" s="334">
        <v>2</v>
      </c>
      <c r="G1275" s="41">
        <v>1</v>
      </c>
      <c r="H1275" s="41" t="s">
        <v>793</v>
      </c>
      <c r="I1275" s="51">
        <v>52312500</v>
      </c>
      <c r="J1275" s="41" t="s">
        <v>178</v>
      </c>
      <c r="K1275" s="157"/>
      <c r="L1275" s="35"/>
    </row>
    <row r="1276" spans="1:12" s="34" customFormat="1" x14ac:dyDescent="0.25">
      <c r="A1276" s="41">
        <v>53</v>
      </c>
      <c r="B1276" s="42" t="s">
        <v>3122</v>
      </c>
      <c r="C1276" s="41" t="s">
        <v>3</v>
      </c>
      <c r="D1276" s="333"/>
      <c r="E1276" s="41"/>
      <c r="F1276" s="334"/>
      <c r="G1276" s="41">
        <v>1</v>
      </c>
      <c r="H1276" s="41" t="s">
        <v>793</v>
      </c>
      <c r="I1276" s="51">
        <v>52312500</v>
      </c>
      <c r="J1276" s="41" t="s">
        <v>178</v>
      </c>
      <c r="K1276" s="157"/>
      <c r="L1276" s="35"/>
    </row>
    <row r="1277" spans="1:12" s="34" customFormat="1" ht="45" x14ac:dyDescent="0.25">
      <c r="A1277" s="41">
        <v>54</v>
      </c>
      <c r="B1277" s="42" t="s">
        <v>3123</v>
      </c>
      <c r="C1277" s="41" t="s">
        <v>3</v>
      </c>
      <c r="D1277" s="164" t="s">
        <v>4</v>
      </c>
      <c r="E1277" s="41"/>
      <c r="F1277" s="41">
        <v>1</v>
      </c>
      <c r="G1277" s="41">
        <v>1</v>
      </c>
      <c r="H1277" s="41" t="s">
        <v>3124</v>
      </c>
      <c r="I1277" s="51">
        <v>35070000</v>
      </c>
      <c r="J1277" s="41"/>
      <c r="K1277" s="41" t="s">
        <v>3082</v>
      </c>
    </row>
    <row r="1278" spans="1:12" s="34" customFormat="1" x14ac:dyDescent="0.25">
      <c r="A1278" s="41">
        <v>55</v>
      </c>
      <c r="B1278" s="42" t="s">
        <v>3125</v>
      </c>
      <c r="C1278" s="41" t="s">
        <v>3</v>
      </c>
      <c r="D1278" s="333" t="s">
        <v>4</v>
      </c>
      <c r="E1278" s="41"/>
      <c r="F1278" s="334">
        <v>6</v>
      </c>
      <c r="G1278" s="41">
        <v>1</v>
      </c>
      <c r="H1278" s="41" t="s">
        <v>3126</v>
      </c>
      <c r="I1278" s="51">
        <v>15120000</v>
      </c>
      <c r="J1278" s="41"/>
      <c r="K1278" s="41" t="s">
        <v>3082</v>
      </c>
    </row>
    <row r="1279" spans="1:12" s="34" customFormat="1" x14ac:dyDescent="0.25">
      <c r="A1279" s="41">
        <v>56</v>
      </c>
      <c r="B1279" s="42" t="s">
        <v>3125</v>
      </c>
      <c r="C1279" s="41" t="s">
        <v>3</v>
      </c>
      <c r="D1279" s="333"/>
      <c r="E1279" s="41"/>
      <c r="F1279" s="334"/>
      <c r="G1279" s="41">
        <v>1</v>
      </c>
      <c r="H1279" s="41" t="s">
        <v>3126</v>
      </c>
      <c r="I1279" s="51">
        <v>15120000</v>
      </c>
      <c r="J1279" s="41"/>
      <c r="K1279" s="41" t="s">
        <v>3082</v>
      </c>
    </row>
    <row r="1280" spans="1:12" s="34" customFormat="1" x14ac:dyDescent="0.25">
      <c r="A1280" s="41">
        <v>57</v>
      </c>
      <c r="B1280" s="42" t="s">
        <v>3125</v>
      </c>
      <c r="C1280" s="41" t="s">
        <v>3</v>
      </c>
      <c r="D1280" s="333"/>
      <c r="E1280" s="41"/>
      <c r="F1280" s="334"/>
      <c r="G1280" s="41">
        <v>1</v>
      </c>
      <c r="H1280" s="41" t="s">
        <v>3126</v>
      </c>
      <c r="I1280" s="51">
        <v>15120000</v>
      </c>
      <c r="J1280" s="41"/>
      <c r="K1280" s="41" t="s">
        <v>3082</v>
      </c>
    </row>
    <row r="1281" spans="1:12" s="34" customFormat="1" x14ac:dyDescent="0.25">
      <c r="A1281" s="41">
        <v>58</v>
      </c>
      <c r="B1281" s="42" t="s">
        <v>3125</v>
      </c>
      <c r="C1281" s="41" t="s">
        <v>3</v>
      </c>
      <c r="D1281" s="333"/>
      <c r="E1281" s="41"/>
      <c r="F1281" s="334"/>
      <c r="G1281" s="41">
        <v>1</v>
      </c>
      <c r="H1281" s="41" t="s">
        <v>3126</v>
      </c>
      <c r="I1281" s="51">
        <v>15120000</v>
      </c>
      <c r="J1281" s="41"/>
      <c r="K1281" s="41" t="s">
        <v>3082</v>
      </c>
    </row>
    <row r="1282" spans="1:12" s="34" customFormat="1" x14ac:dyDescent="0.25">
      <c r="A1282" s="41">
        <v>59</v>
      </c>
      <c r="B1282" s="42" t="s">
        <v>3125</v>
      </c>
      <c r="C1282" s="41" t="s">
        <v>3</v>
      </c>
      <c r="D1282" s="333"/>
      <c r="E1282" s="41"/>
      <c r="F1282" s="334"/>
      <c r="G1282" s="41">
        <v>1</v>
      </c>
      <c r="H1282" s="41" t="s">
        <v>3126</v>
      </c>
      <c r="I1282" s="51">
        <v>15120000</v>
      </c>
      <c r="J1282" s="41"/>
      <c r="K1282" s="41" t="s">
        <v>3082</v>
      </c>
    </row>
    <row r="1283" spans="1:12" s="34" customFormat="1" x14ac:dyDescent="0.25">
      <c r="A1283" s="41">
        <v>60</v>
      </c>
      <c r="B1283" s="42" t="s">
        <v>3125</v>
      </c>
      <c r="C1283" s="41" t="s">
        <v>3</v>
      </c>
      <c r="D1283" s="333"/>
      <c r="E1283" s="41"/>
      <c r="F1283" s="334"/>
      <c r="G1283" s="41">
        <v>1</v>
      </c>
      <c r="H1283" s="41" t="s">
        <v>3126</v>
      </c>
      <c r="I1283" s="51">
        <v>15120000</v>
      </c>
      <c r="J1283" s="41"/>
      <c r="K1283" s="41" t="s">
        <v>3082</v>
      </c>
    </row>
    <row r="1284" spans="1:12" s="34" customFormat="1" ht="45" x14ac:dyDescent="0.25">
      <c r="A1284" s="41">
        <v>61</v>
      </c>
      <c r="B1284" s="42" t="s">
        <v>3127</v>
      </c>
      <c r="C1284" s="41" t="s">
        <v>3</v>
      </c>
      <c r="D1284" s="164" t="s">
        <v>4</v>
      </c>
      <c r="E1284" s="41"/>
      <c r="F1284" s="41">
        <v>1</v>
      </c>
      <c r="G1284" s="41">
        <v>1</v>
      </c>
      <c r="H1284" s="41" t="s">
        <v>3124</v>
      </c>
      <c r="I1284" s="51">
        <v>7875000</v>
      </c>
      <c r="J1284" s="41" t="s">
        <v>178</v>
      </c>
      <c r="K1284" s="157"/>
    </row>
    <row r="1285" spans="1:12" s="34" customFormat="1" x14ac:dyDescent="0.25">
      <c r="A1285" s="41">
        <v>62</v>
      </c>
      <c r="B1285" s="42" t="s">
        <v>3128</v>
      </c>
      <c r="C1285" s="41" t="s">
        <v>3</v>
      </c>
      <c r="D1285" s="333" t="s">
        <v>4</v>
      </c>
      <c r="E1285" s="41"/>
      <c r="F1285" s="334">
        <v>3</v>
      </c>
      <c r="G1285" s="41">
        <v>1</v>
      </c>
      <c r="H1285" s="41" t="s">
        <v>3129</v>
      </c>
      <c r="I1285" s="51">
        <v>48543750</v>
      </c>
      <c r="J1285" s="41" t="s">
        <v>178</v>
      </c>
      <c r="K1285" s="157"/>
      <c r="L1285" s="35"/>
    </row>
    <row r="1286" spans="1:12" s="34" customFormat="1" x14ac:dyDescent="0.25">
      <c r="A1286" s="41">
        <v>63</v>
      </c>
      <c r="B1286" s="42" t="s">
        <v>3128</v>
      </c>
      <c r="C1286" s="41" t="s">
        <v>3</v>
      </c>
      <c r="D1286" s="333"/>
      <c r="E1286" s="41"/>
      <c r="F1286" s="334"/>
      <c r="G1286" s="41">
        <v>1</v>
      </c>
      <c r="H1286" s="41" t="s">
        <v>3129</v>
      </c>
      <c r="I1286" s="51">
        <v>48543750</v>
      </c>
      <c r="J1286" s="41" t="s">
        <v>178</v>
      </c>
      <c r="K1286" s="157"/>
      <c r="L1286" s="35"/>
    </row>
    <row r="1287" spans="1:12" s="34" customFormat="1" x14ac:dyDescent="0.25">
      <c r="A1287" s="41">
        <v>64</v>
      </c>
      <c r="B1287" s="42" t="s">
        <v>3128</v>
      </c>
      <c r="C1287" s="41" t="s">
        <v>3</v>
      </c>
      <c r="D1287" s="333"/>
      <c r="E1287" s="41"/>
      <c r="F1287" s="334"/>
      <c r="G1287" s="41">
        <v>1</v>
      </c>
      <c r="H1287" s="41" t="s">
        <v>3129</v>
      </c>
      <c r="I1287" s="51">
        <v>48543750</v>
      </c>
      <c r="J1287" s="41" t="s">
        <v>178</v>
      </c>
      <c r="K1287" s="157"/>
      <c r="L1287" s="35"/>
    </row>
    <row r="1288" spans="1:12" s="34" customFormat="1" ht="45" x14ac:dyDescent="0.25">
      <c r="A1288" s="41">
        <v>65</v>
      </c>
      <c r="B1288" s="42" t="s">
        <v>3130</v>
      </c>
      <c r="C1288" s="41" t="s">
        <v>3</v>
      </c>
      <c r="D1288" s="164" t="s">
        <v>4</v>
      </c>
      <c r="E1288" s="41"/>
      <c r="F1288" s="41">
        <v>1</v>
      </c>
      <c r="G1288" s="41">
        <v>1</v>
      </c>
      <c r="H1288" s="41" t="s">
        <v>3131</v>
      </c>
      <c r="I1288" s="51">
        <v>9000000</v>
      </c>
      <c r="J1288" s="41" t="s">
        <v>178</v>
      </c>
      <c r="K1288" s="157"/>
    </row>
    <row r="1289" spans="1:12" s="34" customFormat="1" x14ac:dyDescent="0.25">
      <c r="A1289" s="41">
        <v>66</v>
      </c>
      <c r="B1289" s="42" t="s">
        <v>3132</v>
      </c>
      <c r="C1289" s="41" t="s">
        <v>3</v>
      </c>
      <c r="D1289" s="333" t="s">
        <v>4</v>
      </c>
      <c r="E1289" s="41"/>
      <c r="F1289" s="334">
        <v>2</v>
      </c>
      <c r="G1289" s="41">
        <v>1</v>
      </c>
      <c r="H1289" s="41" t="s">
        <v>3133</v>
      </c>
      <c r="I1289" s="51" t="s">
        <v>3134</v>
      </c>
      <c r="J1289" s="41"/>
      <c r="K1289" s="41" t="s">
        <v>3082</v>
      </c>
    </row>
    <row r="1290" spans="1:12" s="34" customFormat="1" x14ac:dyDescent="0.25">
      <c r="A1290" s="41">
        <v>67</v>
      </c>
      <c r="B1290" s="42" t="s">
        <v>3132</v>
      </c>
      <c r="C1290" s="41" t="s">
        <v>3</v>
      </c>
      <c r="D1290" s="333"/>
      <c r="E1290" s="41"/>
      <c r="F1290" s="334"/>
      <c r="G1290" s="41">
        <v>1</v>
      </c>
      <c r="H1290" s="41" t="s">
        <v>3133</v>
      </c>
      <c r="I1290" s="51">
        <v>16170000</v>
      </c>
      <c r="J1290" s="41"/>
      <c r="K1290" s="41" t="s">
        <v>3082</v>
      </c>
    </row>
    <row r="1291" spans="1:12" s="34" customFormat="1" ht="45" x14ac:dyDescent="0.25">
      <c r="A1291" s="41">
        <v>68</v>
      </c>
      <c r="B1291" s="42" t="s">
        <v>3135</v>
      </c>
      <c r="C1291" s="41" t="s">
        <v>3</v>
      </c>
      <c r="D1291" s="164" t="s">
        <v>4</v>
      </c>
      <c r="E1291" s="41"/>
      <c r="F1291" s="41">
        <v>1</v>
      </c>
      <c r="G1291" s="41">
        <v>1</v>
      </c>
      <c r="H1291" s="41" t="s">
        <v>3136</v>
      </c>
      <c r="I1291" s="51">
        <v>14580000</v>
      </c>
      <c r="J1291" s="41" t="s">
        <v>178</v>
      </c>
      <c r="K1291" s="157"/>
    </row>
    <row r="1292" spans="1:12" s="34" customFormat="1" ht="45" x14ac:dyDescent="0.25">
      <c r="A1292" s="41">
        <v>69</v>
      </c>
      <c r="B1292" s="42" t="s">
        <v>3137</v>
      </c>
      <c r="C1292" s="41" t="s">
        <v>3</v>
      </c>
      <c r="D1292" s="164" t="s">
        <v>4</v>
      </c>
      <c r="E1292" s="41"/>
      <c r="F1292" s="41">
        <v>1</v>
      </c>
      <c r="G1292" s="41">
        <v>1</v>
      </c>
      <c r="H1292" s="41" t="s">
        <v>3138</v>
      </c>
      <c r="I1292" s="51">
        <v>266906250</v>
      </c>
      <c r="J1292" s="41" t="s">
        <v>178</v>
      </c>
      <c r="K1292" s="157"/>
      <c r="L1292" s="35"/>
    </row>
    <row r="1293" spans="1:12" s="34" customFormat="1" x14ac:dyDescent="0.25">
      <c r="A1293" s="41">
        <v>70</v>
      </c>
      <c r="B1293" s="42" t="s">
        <v>3139</v>
      </c>
      <c r="C1293" s="41" t="s">
        <v>3</v>
      </c>
      <c r="D1293" s="333" t="s">
        <v>4</v>
      </c>
      <c r="E1293" s="41"/>
      <c r="F1293" s="334">
        <v>2</v>
      </c>
      <c r="G1293" s="41">
        <v>1</v>
      </c>
      <c r="H1293" s="41" t="s">
        <v>3140</v>
      </c>
      <c r="I1293" s="51">
        <v>253125000</v>
      </c>
      <c r="J1293" s="41" t="s">
        <v>178</v>
      </c>
      <c r="K1293" s="157"/>
      <c r="L1293" s="35"/>
    </row>
    <row r="1294" spans="1:12" s="34" customFormat="1" x14ac:dyDescent="0.25">
      <c r="A1294" s="41">
        <v>71</v>
      </c>
      <c r="B1294" s="42" t="s">
        <v>3139</v>
      </c>
      <c r="C1294" s="41" t="s">
        <v>3</v>
      </c>
      <c r="D1294" s="333"/>
      <c r="E1294" s="41"/>
      <c r="F1294" s="334"/>
      <c r="G1294" s="41">
        <v>1</v>
      </c>
      <c r="H1294" s="41" t="s">
        <v>3140</v>
      </c>
      <c r="I1294" s="51">
        <v>253125000</v>
      </c>
      <c r="J1294" s="41" t="s">
        <v>178</v>
      </c>
      <c r="K1294" s="157"/>
      <c r="L1294" s="35"/>
    </row>
    <row r="1295" spans="1:12" s="34" customFormat="1" ht="45" x14ac:dyDescent="0.25">
      <c r="A1295" s="41">
        <v>72</v>
      </c>
      <c r="B1295" s="42" t="s">
        <v>3141</v>
      </c>
      <c r="C1295" s="41" t="s">
        <v>3</v>
      </c>
      <c r="D1295" s="164" t="s">
        <v>4</v>
      </c>
      <c r="E1295" s="41"/>
      <c r="F1295" s="41">
        <v>1</v>
      </c>
      <c r="G1295" s="41">
        <v>1</v>
      </c>
      <c r="H1295" s="41" t="s">
        <v>922</v>
      </c>
      <c r="I1295" s="51">
        <v>23062500</v>
      </c>
      <c r="J1295" s="41" t="s">
        <v>178</v>
      </c>
      <c r="K1295" s="157"/>
      <c r="L1295" s="35"/>
    </row>
    <row r="1296" spans="1:12" s="34" customFormat="1" x14ac:dyDescent="0.25">
      <c r="A1296" s="41">
        <v>73</v>
      </c>
      <c r="B1296" s="42" t="s">
        <v>3142</v>
      </c>
      <c r="C1296" s="41" t="s">
        <v>3</v>
      </c>
      <c r="D1296" s="333" t="s">
        <v>4</v>
      </c>
      <c r="E1296" s="41"/>
      <c r="F1296" s="334">
        <v>3</v>
      </c>
      <c r="G1296" s="41">
        <v>1</v>
      </c>
      <c r="H1296" s="41" t="s">
        <v>3143</v>
      </c>
      <c r="I1296" s="51">
        <v>9000000</v>
      </c>
      <c r="J1296" s="41" t="s">
        <v>178</v>
      </c>
      <c r="K1296" s="157"/>
      <c r="L1296" s="35"/>
    </row>
    <row r="1297" spans="1:12" s="34" customFormat="1" x14ac:dyDescent="0.25">
      <c r="A1297" s="41">
        <v>74</v>
      </c>
      <c r="B1297" s="42" t="s">
        <v>3142</v>
      </c>
      <c r="C1297" s="41" t="s">
        <v>3</v>
      </c>
      <c r="D1297" s="333"/>
      <c r="E1297" s="41"/>
      <c r="F1297" s="334"/>
      <c r="G1297" s="41">
        <v>1</v>
      </c>
      <c r="H1297" s="41" t="s">
        <v>3143</v>
      </c>
      <c r="I1297" s="51">
        <v>9000000</v>
      </c>
      <c r="J1297" s="41" t="s">
        <v>178</v>
      </c>
      <c r="K1297" s="157"/>
      <c r="L1297" s="35"/>
    </row>
    <row r="1298" spans="1:12" s="34" customFormat="1" x14ac:dyDescent="0.25">
      <c r="A1298" s="41">
        <v>75</v>
      </c>
      <c r="B1298" s="42" t="s">
        <v>3142</v>
      </c>
      <c r="C1298" s="41" t="s">
        <v>3</v>
      </c>
      <c r="D1298" s="333"/>
      <c r="E1298" s="41"/>
      <c r="F1298" s="334"/>
      <c r="G1298" s="41">
        <v>1</v>
      </c>
      <c r="H1298" s="41" t="s">
        <v>3143</v>
      </c>
      <c r="I1298" s="51">
        <v>9000000</v>
      </c>
      <c r="J1298" s="41" t="s">
        <v>178</v>
      </c>
      <c r="K1298" s="157"/>
      <c r="L1298" s="35"/>
    </row>
    <row r="1299" spans="1:12" s="34" customFormat="1" x14ac:dyDescent="0.25">
      <c r="A1299" s="41">
        <v>76</v>
      </c>
      <c r="B1299" s="42" t="s">
        <v>3144</v>
      </c>
      <c r="C1299" s="41" t="s">
        <v>3</v>
      </c>
      <c r="D1299" s="333" t="s">
        <v>4</v>
      </c>
      <c r="E1299" s="41"/>
      <c r="F1299" s="334">
        <v>4</v>
      </c>
      <c r="G1299" s="41">
        <v>1</v>
      </c>
      <c r="H1299" s="41" t="s">
        <v>3145</v>
      </c>
      <c r="I1299" s="51">
        <v>32625000</v>
      </c>
      <c r="J1299" s="41" t="s">
        <v>178</v>
      </c>
      <c r="K1299" s="157"/>
    </row>
    <row r="1300" spans="1:12" s="34" customFormat="1" x14ac:dyDescent="0.25">
      <c r="A1300" s="41">
        <v>77</v>
      </c>
      <c r="B1300" s="42" t="s">
        <v>3146</v>
      </c>
      <c r="C1300" s="41" t="s">
        <v>3</v>
      </c>
      <c r="D1300" s="333"/>
      <c r="E1300" s="41"/>
      <c r="F1300" s="334"/>
      <c r="G1300" s="41">
        <v>1</v>
      </c>
      <c r="H1300" s="41" t="s">
        <v>3145</v>
      </c>
      <c r="I1300" s="51">
        <v>32625000</v>
      </c>
      <c r="J1300" s="41" t="s">
        <v>178</v>
      </c>
      <c r="K1300" s="41"/>
    </row>
    <row r="1301" spans="1:12" s="34" customFormat="1" x14ac:dyDescent="0.25">
      <c r="A1301" s="41">
        <v>78</v>
      </c>
      <c r="B1301" s="42" t="s">
        <v>3146</v>
      </c>
      <c r="C1301" s="41" t="s">
        <v>3</v>
      </c>
      <c r="D1301" s="333"/>
      <c r="E1301" s="41"/>
      <c r="F1301" s="334"/>
      <c r="G1301" s="41">
        <v>1</v>
      </c>
      <c r="H1301" s="41" t="s">
        <v>3145</v>
      </c>
      <c r="I1301" s="51">
        <v>32625000</v>
      </c>
      <c r="J1301" s="41" t="s">
        <v>178</v>
      </c>
      <c r="K1301" s="41"/>
    </row>
    <row r="1302" spans="1:12" s="34" customFormat="1" x14ac:dyDescent="0.25">
      <c r="A1302" s="41">
        <v>79</v>
      </c>
      <c r="B1302" s="42" t="s">
        <v>3146</v>
      </c>
      <c r="C1302" s="41" t="s">
        <v>3</v>
      </c>
      <c r="D1302" s="333"/>
      <c r="E1302" s="41"/>
      <c r="F1302" s="334"/>
      <c r="G1302" s="41">
        <v>1</v>
      </c>
      <c r="H1302" s="41" t="s">
        <v>3145</v>
      </c>
      <c r="I1302" s="51">
        <v>32625000</v>
      </c>
      <c r="J1302" s="41" t="s">
        <v>178</v>
      </c>
      <c r="K1302" s="41"/>
    </row>
    <row r="1303" spans="1:12" s="34" customFormat="1" x14ac:dyDescent="0.25">
      <c r="A1303" s="41">
        <v>80</v>
      </c>
      <c r="B1303" s="42" t="s">
        <v>3147</v>
      </c>
      <c r="C1303" s="41" t="s">
        <v>3</v>
      </c>
      <c r="D1303" s="333" t="s">
        <v>4</v>
      </c>
      <c r="E1303" s="41"/>
      <c r="F1303" s="334">
        <v>5</v>
      </c>
      <c r="G1303" s="41">
        <v>1</v>
      </c>
      <c r="H1303" s="41" t="s">
        <v>3148</v>
      </c>
      <c r="I1303" s="51">
        <v>11287803</v>
      </c>
      <c r="J1303" s="41"/>
      <c r="K1303" s="41" t="s">
        <v>3082</v>
      </c>
    </row>
    <row r="1304" spans="1:12" s="34" customFormat="1" x14ac:dyDescent="0.25">
      <c r="A1304" s="41">
        <v>81</v>
      </c>
      <c r="B1304" s="42" t="s">
        <v>3147</v>
      </c>
      <c r="C1304" s="41" t="s">
        <v>3</v>
      </c>
      <c r="D1304" s="333"/>
      <c r="E1304" s="41"/>
      <c r="F1304" s="334"/>
      <c r="G1304" s="41">
        <v>1</v>
      </c>
      <c r="H1304" s="41" t="s">
        <v>3148</v>
      </c>
      <c r="I1304" s="51">
        <v>11287803</v>
      </c>
      <c r="J1304" s="41"/>
      <c r="K1304" s="41" t="s">
        <v>3082</v>
      </c>
    </row>
    <row r="1305" spans="1:12" s="34" customFormat="1" x14ac:dyDescent="0.25">
      <c r="A1305" s="41">
        <v>82</v>
      </c>
      <c r="B1305" s="42" t="s">
        <v>3147</v>
      </c>
      <c r="C1305" s="41" t="s">
        <v>3</v>
      </c>
      <c r="D1305" s="333"/>
      <c r="E1305" s="41"/>
      <c r="F1305" s="334"/>
      <c r="G1305" s="41">
        <v>1</v>
      </c>
      <c r="H1305" s="41" t="s">
        <v>3148</v>
      </c>
      <c r="I1305" s="51">
        <v>11287803</v>
      </c>
      <c r="J1305" s="41"/>
      <c r="K1305" s="41" t="s">
        <v>3082</v>
      </c>
    </row>
    <row r="1306" spans="1:12" s="34" customFormat="1" x14ac:dyDescent="0.25">
      <c r="A1306" s="41">
        <v>83</v>
      </c>
      <c r="B1306" s="42" t="s">
        <v>3147</v>
      </c>
      <c r="C1306" s="41" t="s">
        <v>3</v>
      </c>
      <c r="D1306" s="333"/>
      <c r="E1306" s="41"/>
      <c r="F1306" s="334"/>
      <c r="G1306" s="41">
        <v>1</v>
      </c>
      <c r="H1306" s="41" t="s">
        <v>3148</v>
      </c>
      <c r="I1306" s="51">
        <v>11287803</v>
      </c>
      <c r="J1306" s="41"/>
      <c r="K1306" s="41" t="s">
        <v>3082</v>
      </c>
    </row>
    <row r="1307" spans="1:12" s="34" customFormat="1" x14ac:dyDescent="0.25">
      <c r="A1307" s="41">
        <v>84</v>
      </c>
      <c r="B1307" s="42" t="s">
        <v>3147</v>
      </c>
      <c r="C1307" s="41" t="s">
        <v>3</v>
      </c>
      <c r="D1307" s="333"/>
      <c r="E1307" s="41"/>
      <c r="F1307" s="334"/>
      <c r="G1307" s="41">
        <v>1</v>
      </c>
      <c r="H1307" s="41" t="s">
        <v>3148</v>
      </c>
      <c r="I1307" s="51">
        <v>11287803</v>
      </c>
      <c r="J1307" s="41"/>
      <c r="K1307" s="41" t="s">
        <v>3082</v>
      </c>
    </row>
    <row r="1308" spans="1:12" s="34" customFormat="1" x14ac:dyDescent="0.25">
      <c r="A1308" s="41">
        <v>85</v>
      </c>
      <c r="B1308" s="42" t="s">
        <v>3149</v>
      </c>
      <c r="C1308" s="41" t="s">
        <v>3</v>
      </c>
      <c r="D1308" s="333">
        <v>3</v>
      </c>
      <c r="E1308" s="41"/>
      <c r="F1308" s="334">
        <v>9</v>
      </c>
      <c r="G1308" s="41">
        <v>1</v>
      </c>
      <c r="H1308" s="41" t="s">
        <v>3150</v>
      </c>
      <c r="I1308" s="51">
        <v>0</v>
      </c>
      <c r="J1308" s="41" t="s">
        <v>178</v>
      </c>
      <c r="K1308" s="41"/>
    </row>
    <row r="1309" spans="1:12" s="34" customFormat="1" x14ac:dyDescent="0.25">
      <c r="A1309" s="41">
        <v>86</v>
      </c>
      <c r="B1309" s="42" t="s">
        <v>3151</v>
      </c>
      <c r="C1309" s="41" t="s">
        <v>3</v>
      </c>
      <c r="D1309" s="333"/>
      <c r="E1309" s="41"/>
      <c r="F1309" s="334"/>
      <c r="G1309" s="41">
        <v>1</v>
      </c>
      <c r="H1309" s="41" t="s">
        <v>3152</v>
      </c>
      <c r="I1309" s="51">
        <v>15142000</v>
      </c>
      <c r="J1309" s="41"/>
      <c r="K1309" s="41" t="s">
        <v>3082</v>
      </c>
    </row>
    <row r="1310" spans="1:12" s="34" customFormat="1" x14ac:dyDescent="0.25">
      <c r="A1310" s="41">
        <v>87</v>
      </c>
      <c r="B1310" s="42" t="s">
        <v>3151</v>
      </c>
      <c r="C1310" s="41" t="s">
        <v>3</v>
      </c>
      <c r="D1310" s="333"/>
      <c r="E1310" s="41"/>
      <c r="F1310" s="334"/>
      <c r="G1310" s="41">
        <v>1</v>
      </c>
      <c r="H1310" s="41" t="s">
        <v>3153</v>
      </c>
      <c r="I1310" s="51">
        <v>15142000</v>
      </c>
      <c r="J1310" s="41"/>
      <c r="K1310" s="41" t="s">
        <v>3082</v>
      </c>
    </row>
    <row r="1311" spans="1:12" s="34" customFormat="1" x14ac:dyDescent="0.25">
      <c r="A1311" s="41">
        <v>88</v>
      </c>
      <c r="B1311" s="42" t="s">
        <v>3151</v>
      </c>
      <c r="C1311" s="41" t="s">
        <v>3</v>
      </c>
      <c r="D1311" s="333"/>
      <c r="E1311" s="41"/>
      <c r="F1311" s="334"/>
      <c r="G1311" s="41">
        <v>1</v>
      </c>
      <c r="H1311" s="41" t="s">
        <v>3154</v>
      </c>
      <c r="I1311" s="51">
        <v>15142000</v>
      </c>
      <c r="J1311" s="41"/>
      <c r="K1311" s="41" t="s">
        <v>3082</v>
      </c>
    </row>
    <row r="1312" spans="1:12" s="34" customFormat="1" x14ac:dyDescent="0.25">
      <c r="A1312" s="41">
        <v>89</v>
      </c>
      <c r="B1312" s="42" t="s">
        <v>3151</v>
      </c>
      <c r="C1312" s="41" t="s">
        <v>3</v>
      </c>
      <c r="D1312" s="333"/>
      <c r="E1312" s="41"/>
      <c r="F1312" s="334"/>
      <c r="G1312" s="41">
        <v>1</v>
      </c>
      <c r="H1312" s="41" t="s">
        <v>3155</v>
      </c>
      <c r="I1312" s="51">
        <v>15142000</v>
      </c>
      <c r="J1312" s="41"/>
      <c r="K1312" s="41" t="s">
        <v>3082</v>
      </c>
    </row>
    <row r="1313" spans="1:12" s="34" customFormat="1" x14ac:dyDescent="0.25">
      <c r="A1313" s="41">
        <v>90</v>
      </c>
      <c r="B1313" s="42" t="s">
        <v>3151</v>
      </c>
      <c r="C1313" s="41" t="s">
        <v>3</v>
      </c>
      <c r="D1313" s="333"/>
      <c r="E1313" s="41"/>
      <c r="F1313" s="334"/>
      <c r="G1313" s="41">
        <v>1</v>
      </c>
      <c r="H1313" s="41" t="s">
        <v>3156</v>
      </c>
      <c r="I1313" s="51">
        <v>15142000</v>
      </c>
      <c r="J1313" s="41"/>
      <c r="K1313" s="41" t="s">
        <v>3082</v>
      </c>
    </row>
    <row r="1314" spans="1:12" s="34" customFormat="1" x14ac:dyDescent="0.25">
      <c r="A1314" s="41">
        <v>91</v>
      </c>
      <c r="B1314" s="42" t="s">
        <v>3151</v>
      </c>
      <c r="C1314" s="41" t="s">
        <v>3</v>
      </c>
      <c r="D1314" s="333"/>
      <c r="E1314" s="41"/>
      <c r="F1314" s="334"/>
      <c r="G1314" s="41">
        <v>1</v>
      </c>
      <c r="H1314" s="41" t="s">
        <v>3157</v>
      </c>
      <c r="I1314" s="51">
        <v>15142000</v>
      </c>
      <c r="J1314" s="41"/>
      <c r="K1314" s="41" t="s">
        <v>3082</v>
      </c>
    </row>
    <row r="1315" spans="1:12" s="34" customFormat="1" x14ac:dyDescent="0.25">
      <c r="A1315" s="41">
        <v>92</v>
      </c>
      <c r="B1315" s="42" t="s">
        <v>3151</v>
      </c>
      <c r="C1315" s="41" t="s">
        <v>3</v>
      </c>
      <c r="D1315" s="333"/>
      <c r="E1315" s="41"/>
      <c r="F1315" s="334"/>
      <c r="G1315" s="41">
        <v>1</v>
      </c>
      <c r="H1315" s="41" t="s">
        <v>3158</v>
      </c>
      <c r="I1315" s="51">
        <v>15142000</v>
      </c>
      <c r="J1315" s="41"/>
      <c r="K1315" s="41" t="s">
        <v>3082</v>
      </c>
    </row>
    <row r="1316" spans="1:12" s="34" customFormat="1" x14ac:dyDescent="0.25">
      <c r="A1316" s="41">
        <v>93</v>
      </c>
      <c r="B1316" s="42" t="s">
        <v>570</v>
      </c>
      <c r="C1316" s="41" t="s">
        <v>3</v>
      </c>
      <c r="D1316" s="333"/>
      <c r="E1316" s="41"/>
      <c r="F1316" s="334"/>
      <c r="G1316" s="41">
        <v>1</v>
      </c>
      <c r="H1316" s="41" t="s">
        <v>3426</v>
      </c>
      <c r="I1316" s="51" t="s">
        <v>3427</v>
      </c>
      <c r="J1316" s="41" t="s">
        <v>178</v>
      </c>
      <c r="K1316" s="41"/>
    </row>
    <row r="1317" spans="1:12" s="34" customFormat="1" x14ac:dyDescent="0.25">
      <c r="A1317" s="41">
        <v>94</v>
      </c>
      <c r="B1317" s="42" t="s">
        <v>3159</v>
      </c>
      <c r="C1317" s="41" t="s">
        <v>3</v>
      </c>
      <c r="D1317" s="333" t="s">
        <v>4</v>
      </c>
      <c r="E1317" s="41"/>
      <c r="F1317" s="334">
        <v>2</v>
      </c>
      <c r="G1317" s="41">
        <v>1</v>
      </c>
      <c r="H1317" s="41" t="s">
        <v>3160</v>
      </c>
      <c r="I1317" s="51">
        <v>19687500</v>
      </c>
      <c r="J1317" s="41" t="s">
        <v>178</v>
      </c>
      <c r="K1317" s="157"/>
      <c r="L1317" s="35"/>
    </row>
    <row r="1318" spans="1:12" s="34" customFormat="1" x14ac:dyDescent="0.25">
      <c r="A1318" s="41">
        <v>95</v>
      </c>
      <c r="B1318" s="42" t="s">
        <v>372</v>
      </c>
      <c r="C1318" s="41" t="s">
        <v>3</v>
      </c>
      <c r="D1318" s="333"/>
      <c r="E1318" s="41"/>
      <c r="F1318" s="334"/>
      <c r="G1318" s="41">
        <v>1</v>
      </c>
      <c r="H1318" s="41" t="s">
        <v>3428</v>
      </c>
      <c r="I1318" s="51" t="s">
        <v>3429</v>
      </c>
      <c r="J1318" s="41" t="s">
        <v>178</v>
      </c>
      <c r="K1318" s="157"/>
      <c r="L1318" s="35"/>
    </row>
    <row r="1319" spans="1:12" s="34" customFormat="1" ht="31.5" x14ac:dyDescent="0.25">
      <c r="A1319" s="41">
        <v>96</v>
      </c>
      <c r="B1319" s="42" t="s">
        <v>3161</v>
      </c>
      <c r="C1319" s="41" t="s">
        <v>3</v>
      </c>
      <c r="D1319" s="333">
        <v>3</v>
      </c>
      <c r="E1319" s="41"/>
      <c r="F1319" s="334">
        <v>3</v>
      </c>
      <c r="G1319" s="41">
        <v>1</v>
      </c>
      <c r="H1319" s="41" t="s">
        <v>3162</v>
      </c>
      <c r="I1319" s="51">
        <v>38250000</v>
      </c>
      <c r="J1319" s="41" t="s">
        <v>178</v>
      </c>
      <c r="K1319" s="157"/>
      <c r="L1319" s="35"/>
    </row>
    <row r="1320" spans="1:12" s="34" customFormat="1" x14ac:dyDescent="0.25">
      <c r="A1320" s="41">
        <v>97</v>
      </c>
      <c r="B1320" s="42" t="s">
        <v>3163</v>
      </c>
      <c r="C1320" s="41" t="s">
        <v>3</v>
      </c>
      <c r="D1320" s="333"/>
      <c r="E1320" s="41"/>
      <c r="F1320" s="334"/>
      <c r="G1320" s="41">
        <v>1</v>
      </c>
      <c r="H1320" s="41" t="s">
        <v>3164</v>
      </c>
      <c r="I1320" s="51">
        <v>365625000</v>
      </c>
      <c r="J1320" s="41" t="s">
        <v>178</v>
      </c>
      <c r="K1320" s="157"/>
      <c r="L1320" s="35"/>
    </row>
    <row r="1321" spans="1:12" s="34" customFormat="1" x14ac:dyDescent="0.25">
      <c r="A1321" s="41">
        <v>98</v>
      </c>
      <c r="B1321" s="42" t="s">
        <v>3165</v>
      </c>
      <c r="C1321" s="41" t="s">
        <v>3</v>
      </c>
      <c r="D1321" s="333"/>
      <c r="E1321" s="41"/>
      <c r="F1321" s="334"/>
      <c r="G1321" s="41">
        <v>1</v>
      </c>
      <c r="H1321" s="41" t="s">
        <v>3166</v>
      </c>
      <c r="I1321" s="51">
        <v>151515000</v>
      </c>
      <c r="J1321" s="41"/>
      <c r="K1321" s="41" t="s">
        <v>3082</v>
      </c>
    </row>
    <row r="1322" spans="1:12" s="34" customFormat="1" ht="45" x14ac:dyDescent="0.25">
      <c r="A1322" s="41">
        <v>99</v>
      </c>
      <c r="B1322" s="42" t="s">
        <v>3167</v>
      </c>
      <c r="C1322" s="41" t="s">
        <v>3</v>
      </c>
      <c r="D1322" s="164" t="s">
        <v>4</v>
      </c>
      <c r="E1322" s="41"/>
      <c r="F1322" s="41">
        <v>1</v>
      </c>
      <c r="G1322" s="41">
        <v>1</v>
      </c>
      <c r="H1322" s="41" t="s">
        <v>3168</v>
      </c>
      <c r="I1322" s="51">
        <v>140625000</v>
      </c>
      <c r="J1322" s="41" t="s">
        <v>178</v>
      </c>
      <c r="K1322" s="157"/>
      <c r="L1322" s="35"/>
    </row>
    <row r="1323" spans="1:12" s="34" customFormat="1" ht="45" x14ac:dyDescent="0.25">
      <c r="A1323" s="41">
        <v>100</v>
      </c>
      <c r="B1323" s="42" t="s">
        <v>3169</v>
      </c>
      <c r="C1323" s="41" t="s">
        <v>3</v>
      </c>
      <c r="D1323" s="164" t="s">
        <v>4</v>
      </c>
      <c r="E1323" s="41"/>
      <c r="F1323" s="41">
        <v>1</v>
      </c>
      <c r="G1323" s="41">
        <v>1</v>
      </c>
      <c r="H1323" s="41" t="s">
        <v>3170</v>
      </c>
      <c r="I1323" s="51">
        <v>230625000</v>
      </c>
      <c r="J1323" s="41" t="s">
        <v>178</v>
      </c>
      <c r="K1323" s="157"/>
      <c r="L1323" s="35"/>
    </row>
    <row r="1324" spans="1:12" s="34" customFormat="1" x14ac:dyDescent="0.25">
      <c r="A1324" s="41">
        <v>101</v>
      </c>
      <c r="B1324" s="42" t="s">
        <v>3171</v>
      </c>
      <c r="C1324" s="41" t="s">
        <v>3</v>
      </c>
      <c r="D1324" s="333" t="s">
        <v>4</v>
      </c>
      <c r="E1324" s="41"/>
      <c r="F1324" s="334">
        <v>4</v>
      </c>
      <c r="G1324" s="41">
        <v>1</v>
      </c>
      <c r="H1324" s="41" t="s">
        <v>3172</v>
      </c>
      <c r="I1324" s="51">
        <v>47812500</v>
      </c>
      <c r="J1324" s="41" t="s">
        <v>178</v>
      </c>
      <c r="K1324" s="157"/>
      <c r="L1324" s="35"/>
    </row>
    <row r="1325" spans="1:12" s="34" customFormat="1" x14ac:dyDescent="0.25">
      <c r="A1325" s="41">
        <v>102</v>
      </c>
      <c r="B1325" s="42" t="s">
        <v>3173</v>
      </c>
      <c r="C1325" s="41" t="s">
        <v>3</v>
      </c>
      <c r="D1325" s="333"/>
      <c r="E1325" s="41"/>
      <c r="F1325" s="334"/>
      <c r="G1325" s="41">
        <v>1</v>
      </c>
      <c r="H1325" s="41" t="s">
        <v>923</v>
      </c>
      <c r="I1325" s="51">
        <v>0</v>
      </c>
      <c r="J1325" s="41" t="s">
        <v>178</v>
      </c>
      <c r="K1325" s="41"/>
    </row>
    <row r="1326" spans="1:12" s="34" customFormat="1" x14ac:dyDescent="0.25">
      <c r="A1326" s="41">
        <v>103</v>
      </c>
      <c r="B1326" s="42" t="s">
        <v>3173</v>
      </c>
      <c r="C1326" s="41" t="s">
        <v>3</v>
      </c>
      <c r="D1326" s="333"/>
      <c r="E1326" s="41"/>
      <c r="F1326" s="334"/>
      <c r="G1326" s="41">
        <v>1</v>
      </c>
      <c r="H1326" s="41" t="s">
        <v>3174</v>
      </c>
      <c r="I1326" s="51">
        <v>6612000</v>
      </c>
      <c r="J1326" s="41"/>
      <c r="K1326" s="41" t="s">
        <v>3082</v>
      </c>
    </row>
    <row r="1327" spans="1:12" s="34" customFormat="1" x14ac:dyDescent="0.25">
      <c r="A1327" s="41">
        <v>104</v>
      </c>
      <c r="B1327" s="42" t="s">
        <v>3173</v>
      </c>
      <c r="C1327" s="41" t="s">
        <v>3</v>
      </c>
      <c r="D1327" s="333"/>
      <c r="E1327" s="41"/>
      <c r="F1327" s="334"/>
      <c r="G1327" s="41">
        <v>1</v>
      </c>
      <c r="H1327" s="41" t="s">
        <v>3175</v>
      </c>
      <c r="I1327" s="51">
        <v>7813000</v>
      </c>
      <c r="J1327" s="41"/>
      <c r="K1327" s="41" t="s">
        <v>3082</v>
      </c>
    </row>
    <row r="1328" spans="1:12" s="34" customFormat="1" ht="45" x14ac:dyDescent="0.25">
      <c r="A1328" s="41">
        <v>105</v>
      </c>
      <c r="B1328" s="42" t="s">
        <v>3176</v>
      </c>
      <c r="C1328" s="41" t="s">
        <v>3</v>
      </c>
      <c r="D1328" s="164" t="s">
        <v>4</v>
      </c>
      <c r="E1328" s="41"/>
      <c r="F1328" s="41">
        <v>1</v>
      </c>
      <c r="G1328" s="41">
        <v>1</v>
      </c>
      <c r="H1328" s="41" t="s">
        <v>3177</v>
      </c>
      <c r="I1328" s="51">
        <v>21375000</v>
      </c>
      <c r="J1328" s="41" t="s">
        <v>178</v>
      </c>
      <c r="K1328" s="157"/>
      <c r="L1328" s="35"/>
    </row>
    <row r="1329" spans="1:12" s="34" customFormat="1" ht="45" x14ac:dyDescent="0.25">
      <c r="A1329" s="41">
        <v>106</v>
      </c>
      <c r="B1329" s="42" t="s">
        <v>3178</v>
      </c>
      <c r="C1329" s="41" t="s">
        <v>3</v>
      </c>
      <c r="D1329" s="164" t="s">
        <v>4</v>
      </c>
      <c r="E1329" s="41"/>
      <c r="F1329" s="41">
        <v>1</v>
      </c>
      <c r="G1329" s="41">
        <v>1</v>
      </c>
      <c r="H1329" s="41" t="s">
        <v>3179</v>
      </c>
      <c r="I1329" s="51">
        <v>41625000</v>
      </c>
      <c r="J1329" s="41" t="s">
        <v>178</v>
      </c>
      <c r="K1329" s="157"/>
      <c r="L1329" s="35"/>
    </row>
    <row r="1330" spans="1:12" s="34" customFormat="1" ht="45" x14ac:dyDescent="0.25">
      <c r="A1330" s="41">
        <v>107</v>
      </c>
      <c r="B1330" s="42" t="s">
        <v>3180</v>
      </c>
      <c r="C1330" s="41" t="s">
        <v>3</v>
      </c>
      <c r="D1330" s="164" t="s">
        <v>4</v>
      </c>
      <c r="E1330" s="41"/>
      <c r="F1330" s="41">
        <v>1</v>
      </c>
      <c r="G1330" s="41">
        <v>1</v>
      </c>
      <c r="H1330" s="41" t="s">
        <v>3181</v>
      </c>
      <c r="I1330" s="51">
        <v>140625000</v>
      </c>
      <c r="J1330" s="41" t="s">
        <v>178</v>
      </c>
      <c r="K1330" s="157"/>
      <c r="L1330" s="35"/>
    </row>
    <row r="1331" spans="1:12" s="34" customFormat="1" ht="45" x14ac:dyDescent="0.25">
      <c r="A1331" s="41">
        <v>108</v>
      </c>
      <c r="B1331" s="42" t="s">
        <v>3182</v>
      </c>
      <c r="C1331" s="41" t="s">
        <v>3</v>
      </c>
      <c r="D1331" s="164" t="s">
        <v>4</v>
      </c>
      <c r="E1331" s="41"/>
      <c r="F1331" s="41">
        <v>1</v>
      </c>
      <c r="G1331" s="41">
        <v>1</v>
      </c>
      <c r="H1331" s="41" t="s">
        <v>3183</v>
      </c>
      <c r="I1331" s="51">
        <v>275625000</v>
      </c>
      <c r="J1331" s="41" t="s">
        <v>178</v>
      </c>
      <c r="K1331" s="157"/>
      <c r="L1331" s="35"/>
    </row>
    <row r="1332" spans="1:12" s="34" customFormat="1" ht="45" x14ac:dyDescent="0.25">
      <c r="A1332" s="41">
        <v>109</v>
      </c>
      <c r="B1332" s="42" t="s">
        <v>3184</v>
      </c>
      <c r="C1332" s="41" t="s">
        <v>3</v>
      </c>
      <c r="D1332" s="164" t="s">
        <v>4</v>
      </c>
      <c r="E1332" s="41"/>
      <c r="F1332" s="41">
        <v>1</v>
      </c>
      <c r="G1332" s="41">
        <v>1</v>
      </c>
      <c r="H1332" s="41" t="s">
        <v>3185</v>
      </c>
      <c r="I1332" s="51">
        <v>196875000</v>
      </c>
      <c r="J1332" s="41" t="s">
        <v>178</v>
      </c>
      <c r="K1332" s="157"/>
    </row>
    <row r="1333" spans="1:12" s="34" customFormat="1" x14ac:dyDescent="0.25">
      <c r="A1333" s="41">
        <v>110</v>
      </c>
      <c r="B1333" s="42" t="s">
        <v>3186</v>
      </c>
      <c r="C1333" s="41" t="s">
        <v>3</v>
      </c>
      <c r="D1333" s="164">
        <v>1</v>
      </c>
      <c r="E1333" s="41"/>
      <c r="F1333" s="41">
        <v>1</v>
      </c>
      <c r="G1333" s="41">
        <v>1</v>
      </c>
      <c r="H1333" s="41" t="s">
        <v>3187</v>
      </c>
      <c r="I1333" s="51">
        <v>157500000</v>
      </c>
      <c r="J1333" s="41" t="s">
        <v>178</v>
      </c>
      <c r="K1333" s="157"/>
      <c r="L1333" s="35"/>
    </row>
    <row r="1334" spans="1:12" s="34" customFormat="1" ht="45" x14ac:dyDescent="0.25">
      <c r="A1334" s="41">
        <v>111</v>
      </c>
      <c r="B1334" s="42" t="s">
        <v>3188</v>
      </c>
      <c r="C1334" s="41" t="s">
        <v>3</v>
      </c>
      <c r="D1334" s="164" t="s">
        <v>4</v>
      </c>
      <c r="E1334" s="41"/>
      <c r="F1334" s="41">
        <v>1</v>
      </c>
      <c r="G1334" s="41">
        <v>1</v>
      </c>
      <c r="H1334" s="41" t="s">
        <v>3189</v>
      </c>
      <c r="I1334" s="51">
        <v>196875000</v>
      </c>
      <c r="J1334" s="41" t="s">
        <v>178</v>
      </c>
      <c r="K1334" s="157"/>
      <c r="L1334" s="35"/>
    </row>
    <row r="1335" spans="1:12" s="34" customFormat="1" x14ac:dyDescent="0.25">
      <c r="A1335" s="41">
        <v>112</v>
      </c>
      <c r="B1335" s="42" t="s">
        <v>3190</v>
      </c>
      <c r="C1335" s="41" t="s">
        <v>3</v>
      </c>
      <c r="D1335" s="333">
        <v>15</v>
      </c>
      <c r="E1335" s="41"/>
      <c r="F1335" s="334">
        <v>3</v>
      </c>
      <c r="G1335" s="41">
        <v>1</v>
      </c>
      <c r="H1335" s="41" t="s">
        <v>3191</v>
      </c>
      <c r="I1335" s="51">
        <v>32906250</v>
      </c>
      <c r="J1335" s="41" t="s">
        <v>178</v>
      </c>
      <c r="K1335" s="157"/>
      <c r="L1335" s="35"/>
    </row>
    <row r="1336" spans="1:12" s="34" customFormat="1" x14ac:dyDescent="0.25">
      <c r="A1336" s="41">
        <v>113</v>
      </c>
      <c r="B1336" s="42" t="s">
        <v>3190</v>
      </c>
      <c r="C1336" s="41" t="s">
        <v>3</v>
      </c>
      <c r="D1336" s="333"/>
      <c r="E1336" s="41"/>
      <c r="F1336" s="334"/>
      <c r="G1336" s="41">
        <v>1</v>
      </c>
      <c r="H1336" s="41" t="s">
        <v>3191</v>
      </c>
      <c r="I1336" s="51">
        <v>32906250</v>
      </c>
      <c r="J1336" s="41" t="s">
        <v>178</v>
      </c>
      <c r="K1336" s="157"/>
      <c r="L1336" s="35"/>
    </row>
    <row r="1337" spans="1:12" s="34" customFormat="1" x14ac:dyDescent="0.25">
      <c r="A1337" s="41">
        <v>114</v>
      </c>
      <c r="B1337" s="42" t="s">
        <v>3190</v>
      </c>
      <c r="C1337" s="41" t="s">
        <v>3</v>
      </c>
      <c r="D1337" s="333"/>
      <c r="E1337" s="41"/>
      <c r="F1337" s="334"/>
      <c r="G1337" s="41">
        <v>1</v>
      </c>
      <c r="H1337" s="41" t="s">
        <v>3192</v>
      </c>
      <c r="I1337" s="51">
        <v>6750000</v>
      </c>
      <c r="J1337" s="41" t="s">
        <v>178</v>
      </c>
      <c r="K1337" s="157"/>
      <c r="L1337" s="35"/>
    </row>
    <row r="1338" spans="1:12" s="34" customFormat="1" x14ac:dyDescent="0.25">
      <c r="A1338" s="41">
        <v>115</v>
      </c>
      <c r="B1338" s="42" t="s">
        <v>3193</v>
      </c>
      <c r="C1338" s="41" t="s">
        <v>3</v>
      </c>
      <c r="D1338" s="164">
        <v>15</v>
      </c>
      <c r="E1338" s="41"/>
      <c r="F1338" s="41">
        <v>1</v>
      </c>
      <c r="G1338" s="41">
        <v>1</v>
      </c>
      <c r="H1338" s="41" t="s">
        <v>3194</v>
      </c>
      <c r="I1338" s="51">
        <v>16875000</v>
      </c>
      <c r="J1338" s="41" t="s">
        <v>178</v>
      </c>
      <c r="K1338" s="157"/>
    </row>
    <row r="1339" spans="1:12" s="34" customFormat="1" x14ac:dyDescent="0.25">
      <c r="A1339" s="41">
        <v>116</v>
      </c>
      <c r="B1339" s="42" t="s">
        <v>3195</v>
      </c>
      <c r="C1339" s="41" t="s">
        <v>3</v>
      </c>
      <c r="D1339" s="333" t="s">
        <v>4</v>
      </c>
      <c r="E1339" s="41"/>
      <c r="F1339" s="334">
        <v>6</v>
      </c>
      <c r="G1339" s="41">
        <v>1</v>
      </c>
      <c r="H1339" s="41" t="s">
        <v>3196</v>
      </c>
      <c r="I1339" s="51">
        <v>8437500</v>
      </c>
      <c r="J1339" s="41" t="s">
        <v>178</v>
      </c>
      <c r="K1339" s="157"/>
      <c r="L1339" s="35"/>
    </row>
    <row r="1340" spans="1:12" s="34" customFormat="1" x14ac:dyDescent="0.25">
      <c r="A1340" s="41">
        <v>117</v>
      </c>
      <c r="B1340" s="42" t="s">
        <v>3195</v>
      </c>
      <c r="C1340" s="41" t="s">
        <v>3</v>
      </c>
      <c r="D1340" s="333"/>
      <c r="E1340" s="41"/>
      <c r="F1340" s="334"/>
      <c r="G1340" s="41">
        <v>1</v>
      </c>
      <c r="H1340" s="41" t="s">
        <v>3196</v>
      </c>
      <c r="I1340" s="51">
        <v>8437500</v>
      </c>
      <c r="J1340" s="41" t="s">
        <v>178</v>
      </c>
      <c r="K1340" s="157"/>
      <c r="L1340" s="35"/>
    </row>
    <row r="1341" spans="1:12" s="34" customFormat="1" x14ac:dyDescent="0.25">
      <c r="A1341" s="41">
        <v>118</v>
      </c>
      <c r="B1341" s="42" t="s">
        <v>3195</v>
      </c>
      <c r="C1341" s="41" t="s">
        <v>3</v>
      </c>
      <c r="D1341" s="333"/>
      <c r="E1341" s="41"/>
      <c r="F1341" s="334"/>
      <c r="G1341" s="41">
        <v>1</v>
      </c>
      <c r="H1341" s="41" t="s">
        <v>3196</v>
      </c>
      <c r="I1341" s="51">
        <v>8437500</v>
      </c>
      <c r="J1341" s="41" t="s">
        <v>178</v>
      </c>
      <c r="K1341" s="157"/>
      <c r="L1341" s="35"/>
    </row>
    <row r="1342" spans="1:12" s="34" customFormat="1" x14ac:dyDescent="0.25">
      <c r="A1342" s="41">
        <v>119</v>
      </c>
      <c r="B1342" s="42" t="s">
        <v>3195</v>
      </c>
      <c r="C1342" s="41" t="s">
        <v>3</v>
      </c>
      <c r="D1342" s="333"/>
      <c r="E1342" s="41"/>
      <c r="F1342" s="334"/>
      <c r="G1342" s="41">
        <v>1</v>
      </c>
      <c r="H1342" s="41" t="s">
        <v>3196</v>
      </c>
      <c r="I1342" s="51">
        <v>8437500</v>
      </c>
      <c r="J1342" s="41" t="s">
        <v>178</v>
      </c>
      <c r="K1342" s="157"/>
      <c r="L1342" s="35"/>
    </row>
    <row r="1343" spans="1:12" s="34" customFormat="1" x14ac:dyDescent="0.25">
      <c r="A1343" s="41">
        <v>120</v>
      </c>
      <c r="B1343" s="42" t="s">
        <v>3195</v>
      </c>
      <c r="C1343" s="41" t="s">
        <v>3</v>
      </c>
      <c r="D1343" s="333"/>
      <c r="E1343" s="41"/>
      <c r="F1343" s="334"/>
      <c r="G1343" s="41">
        <v>1</v>
      </c>
      <c r="H1343" s="41" t="s">
        <v>3196</v>
      </c>
      <c r="I1343" s="51">
        <v>8437500</v>
      </c>
      <c r="J1343" s="41" t="s">
        <v>178</v>
      </c>
      <c r="K1343" s="157"/>
      <c r="L1343" s="35"/>
    </row>
    <row r="1344" spans="1:12" s="34" customFormat="1" x14ac:dyDescent="0.25">
      <c r="A1344" s="41">
        <v>121</v>
      </c>
      <c r="B1344" s="42" t="s">
        <v>3195</v>
      </c>
      <c r="C1344" s="41" t="s">
        <v>3</v>
      </c>
      <c r="D1344" s="333"/>
      <c r="E1344" s="41"/>
      <c r="F1344" s="334"/>
      <c r="G1344" s="41">
        <v>1</v>
      </c>
      <c r="H1344" s="41" t="s">
        <v>3196</v>
      </c>
      <c r="I1344" s="51">
        <v>8437500</v>
      </c>
      <c r="J1344" s="41" t="s">
        <v>178</v>
      </c>
      <c r="K1344" s="157"/>
      <c r="L1344" s="35"/>
    </row>
    <row r="1345" spans="1:12" s="34" customFormat="1" ht="45" x14ac:dyDescent="0.25">
      <c r="A1345" s="41">
        <v>122</v>
      </c>
      <c r="B1345" s="42" t="s">
        <v>3197</v>
      </c>
      <c r="C1345" s="41" t="s">
        <v>3</v>
      </c>
      <c r="D1345" s="164" t="s">
        <v>4</v>
      </c>
      <c r="E1345" s="41"/>
      <c r="F1345" s="41">
        <v>1</v>
      </c>
      <c r="G1345" s="41">
        <v>1</v>
      </c>
      <c r="H1345" s="41" t="s">
        <v>3198</v>
      </c>
      <c r="I1345" s="51">
        <v>21000000</v>
      </c>
      <c r="J1345" s="41" t="s">
        <v>178</v>
      </c>
      <c r="K1345" s="157"/>
      <c r="L1345" s="35"/>
    </row>
    <row r="1346" spans="1:12" s="34" customFormat="1" ht="45" x14ac:dyDescent="0.25">
      <c r="A1346" s="41">
        <v>123</v>
      </c>
      <c r="B1346" s="42" t="s">
        <v>3199</v>
      </c>
      <c r="C1346" s="41" t="s">
        <v>3</v>
      </c>
      <c r="D1346" s="164" t="s">
        <v>4</v>
      </c>
      <c r="E1346" s="41"/>
      <c r="F1346" s="41">
        <v>1</v>
      </c>
      <c r="G1346" s="41">
        <v>1</v>
      </c>
      <c r="H1346" s="41" t="s">
        <v>3200</v>
      </c>
      <c r="I1346" s="51">
        <v>2250000</v>
      </c>
      <c r="J1346" s="41" t="s">
        <v>178</v>
      </c>
      <c r="K1346" s="157"/>
    </row>
    <row r="1347" spans="1:12" s="34" customFormat="1" ht="45" x14ac:dyDescent="0.25">
      <c r="A1347" s="41">
        <v>124</v>
      </c>
      <c r="B1347" s="42" t="s">
        <v>3201</v>
      </c>
      <c r="C1347" s="41" t="s">
        <v>3</v>
      </c>
      <c r="D1347" s="164" t="s">
        <v>4</v>
      </c>
      <c r="E1347" s="41"/>
      <c r="F1347" s="41">
        <v>1</v>
      </c>
      <c r="G1347" s="41">
        <v>1</v>
      </c>
      <c r="H1347" s="41" t="s">
        <v>3202</v>
      </c>
      <c r="I1347" s="51">
        <v>7875000</v>
      </c>
      <c r="J1347" s="41" t="s">
        <v>178</v>
      </c>
      <c r="K1347" s="157"/>
      <c r="L1347" s="35"/>
    </row>
    <row r="1348" spans="1:12" s="34" customFormat="1" ht="45" x14ac:dyDescent="0.25">
      <c r="A1348" s="41">
        <v>125</v>
      </c>
      <c r="B1348" s="42" t="s">
        <v>3203</v>
      </c>
      <c r="C1348" s="41" t="s">
        <v>3</v>
      </c>
      <c r="D1348" s="164" t="s">
        <v>4</v>
      </c>
      <c r="E1348" s="41"/>
      <c r="F1348" s="41">
        <v>1</v>
      </c>
      <c r="G1348" s="41">
        <v>1</v>
      </c>
      <c r="H1348" s="41" t="s">
        <v>3204</v>
      </c>
      <c r="I1348" s="51">
        <v>157500000</v>
      </c>
      <c r="J1348" s="41" t="s">
        <v>178</v>
      </c>
      <c r="K1348" s="157"/>
      <c r="L1348" s="35"/>
    </row>
    <row r="1349" spans="1:12" s="34" customFormat="1" x14ac:dyDescent="0.25">
      <c r="A1349" s="41">
        <v>126</v>
      </c>
      <c r="B1349" s="42" t="s">
        <v>3205</v>
      </c>
      <c r="C1349" s="41" t="s">
        <v>3</v>
      </c>
      <c r="D1349" s="333" t="s">
        <v>4</v>
      </c>
      <c r="E1349" s="41"/>
      <c r="F1349" s="334">
        <v>2</v>
      </c>
      <c r="G1349" s="41">
        <v>1</v>
      </c>
      <c r="H1349" s="41" t="s">
        <v>3206</v>
      </c>
      <c r="I1349" s="51">
        <v>29760543</v>
      </c>
      <c r="J1349" s="41"/>
      <c r="K1349" s="41" t="s">
        <v>3082</v>
      </c>
    </row>
    <row r="1350" spans="1:12" s="34" customFormat="1" x14ac:dyDescent="0.25">
      <c r="A1350" s="41">
        <v>127</v>
      </c>
      <c r="B1350" s="42" t="s">
        <v>3205</v>
      </c>
      <c r="C1350" s="41" t="s">
        <v>3</v>
      </c>
      <c r="D1350" s="333"/>
      <c r="E1350" s="41"/>
      <c r="F1350" s="334"/>
      <c r="G1350" s="41">
        <v>1</v>
      </c>
      <c r="H1350" s="41" t="s">
        <v>3206</v>
      </c>
      <c r="I1350" s="51">
        <v>29760543</v>
      </c>
      <c r="J1350" s="41"/>
      <c r="K1350" s="41" t="s">
        <v>3082</v>
      </c>
    </row>
    <row r="1351" spans="1:12" s="34" customFormat="1" ht="45" x14ac:dyDescent="0.25">
      <c r="A1351" s="41">
        <v>128</v>
      </c>
      <c r="B1351" s="42" t="s">
        <v>3207</v>
      </c>
      <c r="C1351" s="41" t="s">
        <v>3</v>
      </c>
      <c r="D1351" s="164" t="s">
        <v>4</v>
      </c>
      <c r="E1351" s="41"/>
      <c r="F1351" s="41">
        <v>1</v>
      </c>
      <c r="G1351" s="41">
        <v>1</v>
      </c>
      <c r="H1351" s="41">
        <v>29506</v>
      </c>
      <c r="I1351" s="51">
        <v>16418000</v>
      </c>
      <c r="J1351" s="41"/>
      <c r="K1351" s="41" t="s">
        <v>3082</v>
      </c>
    </row>
    <row r="1352" spans="1:12" s="34" customFormat="1" ht="45" x14ac:dyDescent="0.25">
      <c r="A1352" s="41">
        <v>129</v>
      </c>
      <c r="B1352" s="42" t="s">
        <v>3208</v>
      </c>
      <c r="C1352" s="41" t="s">
        <v>3</v>
      </c>
      <c r="D1352" s="164" t="s">
        <v>4</v>
      </c>
      <c r="E1352" s="41"/>
      <c r="F1352" s="41">
        <v>1</v>
      </c>
      <c r="G1352" s="41">
        <v>1</v>
      </c>
      <c r="H1352" s="41" t="s">
        <v>3209</v>
      </c>
      <c r="I1352" s="51">
        <v>120225000</v>
      </c>
      <c r="J1352" s="41"/>
      <c r="K1352" s="41" t="s">
        <v>3082</v>
      </c>
    </row>
    <row r="1353" spans="1:12" s="34" customFormat="1" x14ac:dyDescent="0.25">
      <c r="A1353" s="41">
        <v>130</v>
      </c>
      <c r="B1353" s="42" t="s">
        <v>3210</v>
      </c>
      <c r="C1353" s="41" t="s">
        <v>3</v>
      </c>
      <c r="D1353" s="164">
        <v>1</v>
      </c>
      <c r="E1353" s="41"/>
      <c r="F1353" s="41">
        <v>1</v>
      </c>
      <c r="G1353" s="41">
        <v>1</v>
      </c>
      <c r="H1353" s="41" t="s">
        <v>3211</v>
      </c>
      <c r="I1353" s="51">
        <v>35824950</v>
      </c>
      <c r="J1353" s="41"/>
      <c r="K1353" s="41" t="s">
        <v>3082</v>
      </c>
    </row>
    <row r="1354" spans="1:12" s="34" customFormat="1" x14ac:dyDescent="0.25">
      <c r="A1354" s="41">
        <v>131</v>
      </c>
      <c r="B1354" s="42" t="s">
        <v>3212</v>
      </c>
      <c r="C1354" s="41" t="s">
        <v>3</v>
      </c>
      <c r="D1354" s="164">
        <v>1</v>
      </c>
      <c r="E1354" s="41"/>
      <c r="F1354" s="41">
        <v>1</v>
      </c>
      <c r="G1354" s="41">
        <v>1</v>
      </c>
      <c r="H1354" s="41" t="s">
        <v>3213</v>
      </c>
      <c r="I1354" s="51">
        <v>12411000</v>
      </c>
      <c r="J1354" s="41"/>
      <c r="K1354" s="41" t="s">
        <v>3082</v>
      </c>
    </row>
    <row r="1355" spans="1:12" s="34" customFormat="1" x14ac:dyDescent="0.25">
      <c r="A1355" s="41">
        <v>132</v>
      </c>
      <c r="B1355" s="42" t="s">
        <v>3214</v>
      </c>
      <c r="C1355" s="41" t="s">
        <v>3</v>
      </c>
      <c r="D1355" s="333" t="s">
        <v>4</v>
      </c>
      <c r="E1355" s="41"/>
      <c r="F1355" s="334">
        <v>9</v>
      </c>
      <c r="G1355" s="41">
        <v>1</v>
      </c>
      <c r="H1355" s="41" t="s">
        <v>3215</v>
      </c>
      <c r="I1355" s="51">
        <v>64136249</v>
      </c>
      <c r="J1355" s="41"/>
      <c r="K1355" s="41" t="s">
        <v>3082</v>
      </c>
    </row>
    <row r="1356" spans="1:12" s="34" customFormat="1" x14ac:dyDescent="0.25">
      <c r="A1356" s="41">
        <v>133</v>
      </c>
      <c r="B1356" s="42" t="s">
        <v>3214</v>
      </c>
      <c r="C1356" s="41" t="s">
        <v>3</v>
      </c>
      <c r="D1356" s="333"/>
      <c r="E1356" s="41"/>
      <c r="F1356" s="334"/>
      <c r="G1356" s="41">
        <v>1</v>
      </c>
      <c r="H1356" s="41" t="s">
        <v>3216</v>
      </c>
      <c r="I1356" s="51">
        <v>21045614</v>
      </c>
      <c r="J1356" s="41"/>
      <c r="K1356" s="41" t="s">
        <v>3082</v>
      </c>
    </row>
    <row r="1357" spans="1:12" s="34" customFormat="1" x14ac:dyDescent="0.25">
      <c r="A1357" s="41">
        <v>134</v>
      </c>
      <c r="B1357" s="42" t="s">
        <v>3214</v>
      </c>
      <c r="C1357" s="41" t="s">
        <v>3</v>
      </c>
      <c r="D1357" s="333"/>
      <c r="E1357" s="41"/>
      <c r="F1357" s="334"/>
      <c r="G1357" s="41">
        <v>1</v>
      </c>
      <c r="H1357" s="41" t="s">
        <v>3217</v>
      </c>
      <c r="I1357" s="51">
        <v>0</v>
      </c>
      <c r="J1357" s="41"/>
      <c r="K1357" s="41" t="s">
        <v>3082</v>
      </c>
    </row>
    <row r="1358" spans="1:12" s="34" customFormat="1" x14ac:dyDescent="0.25">
      <c r="A1358" s="41">
        <v>135</v>
      </c>
      <c r="B1358" s="42" t="s">
        <v>3214</v>
      </c>
      <c r="C1358" s="41" t="s">
        <v>3</v>
      </c>
      <c r="D1358" s="333"/>
      <c r="E1358" s="41"/>
      <c r="F1358" s="334"/>
      <c r="G1358" s="41">
        <v>1</v>
      </c>
      <c r="H1358" s="41" t="s">
        <v>3218</v>
      </c>
      <c r="I1358" s="51">
        <v>0</v>
      </c>
      <c r="J1358" s="41"/>
      <c r="K1358" s="41" t="s">
        <v>3082</v>
      </c>
    </row>
    <row r="1359" spans="1:12" s="34" customFormat="1" x14ac:dyDescent="0.25">
      <c r="A1359" s="41">
        <v>136</v>
      </c>
      <c r="B1359" s="42" t="s">
        <v>3214</v>
      </c>
      <c r="C1359" s="41" t="s">
        <v>3</v>
      </c>
      <c r="D1359" s="333"/>
      <c r="E1359" s="41"/>
      <c r="F1359" s="334"/>
      <c r="G1359" s="41">
        <v>1</v>
      </c>
      <c r="H1359" s="41" t="s">
        <v>3219</v>
      </c>
      <c r="I1359" s="51">
        <v>0</v>
      </c>
      <c r="J1359" s="41"/>
      <c r="K1359" s="41" t="s">
        <v>3082</v>
      </c>
    </row>
    <row r="1360" spans="1:12" s="34" customFormat="1" x14ac:dyDescent="0.25">
      <c r="A1360" s="41">
        <v>137</v>
      </c>
      <c r="B1360" s="42" t="s">
        <v>3214</v>
      </c>
      <c r="C1360" s="41" t="s">
        <v>3</v>
      </c>
      <c r="D1360" s="333"/>
      <c r="E1360" s="41"/>
      <c r="F1360" s="334"/>
      <c r="G1360" s="41">
        <v>1</v>
      </c>
      <c r="H1360" s="41" t="s">
        <v>3220</v>
      </c>
      <c r="I1360" s="51">
        <v>0</v>
      </c>
      <c r="J1360" s="41"/>
      <c r="K1360" s="41" t="s">
        <v>3082</v>
      </c>
    </row>
    <row r="1361" spans="1:11" s="34" customFormat="1" x14ac:dyDescent="0.25">
      <c r="A1361" s="41">
        <v>138</v>
      </c>
      <c r="B1361" s="42" t="s">
        <v>3214</v>
      </c>
      <c r="C1361" s="41" t="s">
        <v>3</v>
      </c>
      <c r="D1361" s="333"/>
      <c r="E1361" s="41"/>
      <c r="F1361" s="334"/>
      <c r="G1361" s="41">
        <v>1</v>
      </c>
      <c r="H1361" s="41" t="s">
        <v>3221</v>
      </c>
      <c r="I1361" s="51">
        <v>0</v>
      </c>
      <c r="J1361" s="41"/>
      <c r="K1361" s="41" t="s">
        <v>3082</v>
      </c>
    </row>
    <row r="1362" spans="1:11" s="34" customFormat="1" x14ac:dyDescent="0.25">
      <c r="A1362" s="41">
        <v>139</v>
      </c>
      <c r="B1362" s="42" t="s">
        <v>3214</v>
      </c>
      <c r="C1362" s="41" t="s">
        <v>3</v>
      </c>
      <c r="D1362" s="333"/>
      <c r="E1362" s="41"/>
      <c r="F1362" s="334"/>
      <c r="G1362" s="41">
        <v>1</v>
      </c>
      <c r="H1362" s="41" t="s">
        <v>3222</v>
      </c>
      <c r="I1362" s="51">
        <v>0</v>
      </c>
      <c r="J1362" s="41"/>
      <c r="K1362" s="41" t="s">
        <v>3082</v>
      </c>
    </row>
    <row r="1363" spans="1:11" s="34" customFormat="1" x14ac:dyDescent="0.25">
      <c r="A1363" s="41">
        <v>140</v>
      </c>
      <c r="B1363" s="42" t="s">
        <v>3214</v>
      </c>
      <c r="C1363" s="41" t="s">
        <v>3</v>
      </c>
      <c r="D1363" s="333"/>
      <c r="E1363" s="41"/>
      <c r="F1363" s="334"/>
      <c r="G1363" s="41">
        <v>1</v>
      </c>
      <c r="H1363" s="41" t="s">
        <v>3223</v>
      </c>
      <c r="I1363" s="51">
        <v>0</v>
      </c>
      <c r="J1363" s="41"/>
      <c r="K1363" s="41" t="s">
        <v>3082</v>
      </c>
    </row>
    <row r="1364" spans="1:11" s="34" customFormat="1" ht="45" x14ac:dyDescent="0.25">
      <c r="A1364" s="41">
        <v>141</v>
      </c>
      <c r="B1364" s="42" t="s">
        <v>3224</v>
      </c>
      <c r="C1364" s="41" t="s">
        <v>3</v>
      </c>
      <c r="D1364" s="164" t="s">
        <v>4</v>
      </c>
      <c r="E1364" s="41"/>
      <c r="F1364" s="41">
        <v>1</v>
      </c>
      <c r="G1364" s="41">
        <v>1</v>
      </c>
      <c r="H1364" s="41" t="s">
        <v>3225</v>
      </c>
      <c r="I1364" s="51">
        <v>60710475</v>
      </c>
      <c r="J1364" s="41"/>
      <c r="K1364" s="41" t="s">
        <v>3082</v>
      </c>
    </row>
    <row r="1365" spans="1:11" s="34" customFormat="1" ht="45" x14ac:dyDescent="0.25">
      <c r="A1365" s="41">
        <v>142</v>
      </c>
      <c r="B1365" s="42" t="s">
        <v>3226</v>
      </c>
      <c r="C1365" s="41" t="s">
        <v>3</v>
      </c>
      <c r="D1365" s="164" t="s">
        <v>4</v>
      </c>
      <c r="E1365" s="41"/>
      <c r="F1365" s="41">
        <v>1</v>
      </c>
      <c r="G1365" s="41">
        <v>1</v>
      </c>
      <c r="H1365" s="41" t="s">
        <v>3227</v>
      </c>
      <c r="I1365" s="51">
        <v>24444000</v>
      </c>
      <c r="J1365" s="41"/>
      <c r="K1365" s="41" t="s">
        <v>3082</v>
      </c>
    </row>
    <row r="1366" spans="1:11" s="34" customFormat="1" ht="45" x14ac:dyDescent="0.25">
      <c r="A1366" s="41">
        <v>143</v>
      </c>
      <c r="B1366" s="42" t="s">
        <v>3300</v>
      </c>
      <c r="C1366" s="41" t="s">
        <v>3</v>
      </c>
      <c r="D1366" s="164" t="s">
        <v>4</v>
      </c>
      <c r="E1366" s="41"/>
      <c r="F1366" s="41">
        <v>1</v>
      </c>
      <c r="G1366" s="41">
        <v>1</v>
      </c>
      <c r="H1366" s="41" t="s">
        <v>3228</v>
      </c>
      <c r="I1366" s="51" t="s">
        <v>3430</v>
      </c>
      <c r="J1366" s="41"/>
      <c r="K1366" s="41" t="s">
        <v>3082</v>
      </c>
    </row>
    <row r="1367" spans="1:11" s="34" customFormat="1" ht="45" x14ac:dyDescent="0.25">
      <c r="A1367" s="41">
        <v>144</v>
      </c>
      <c r="B1367" s="42" t="s">
        <v>3301</v>
      </c>
      <c r="C1367" s="41" t="s">
        <v>3</v>
      </c>
      <c r="D1367" s="164" t="s">
        <v>4</v>
      </c>
      <c r="E1367" s="41"/>
      <c r="F1367" s="41">
        <v>2</v>
      </c>
      <c r="G1367" s="41">
        <v>1</v>
      </c>
      <c r="H1367" s="41" t="s">
        <v>3431</v>
      </c>
      <c r="I1367" s="51" t="s">
        <v>3432</v>
      </c>
      <c r="J1367" s="41" t="s">
        <v>178</v>
      </c>
      <c r="K1367" s="41"/>
    </row>
    <row r="1368" spans="1:11" s="34" customFormat="1" ht="45" x14ac:dyDescent="0.25">
      <c r="A1368" s="41">
        <v>145</v>
      </c>
      <c r="B1368" s="42" t="s">
        <v>1690</v>
      </c>
      <c r="C1368" s="41" t="s">
        <v>3</v>
      </c>
      <c r="D1368" s="164" t="s">
        <v>4</v>
      </c>
      <c r="E1368" s="41"/>
      <c r="F1368" s="41">
        <v>1</v>
      </c>
      <c r="G1368" s="41">
        <v>1</v>
      </c>
      <c r="H1368" s="41" t="s">
        <v>3433</v>
      </c>
      <c r="I1368" s="51" t="s">
        <v>3425</v>
      </c>
      <c r="J1368" s="41" t="s">
        <v>178</v>
      </c>
      <c r="K1368" s="41"/>
    </row>
    <row r="1369" spans="1:11" ht="19.5" customHeight="1" x14ac:dyDescent="0.25">
      <c r="A1369" s="50" t="s">
        <v>3684</v>
      </c>
      <c r="B1369" s="336" t="s">
        <v>925</v>
      </c>
      <c r="C1369" s="336"/>
      <c r="D1369" s="336"/>
      <c r="E1369" s="336"/>
      <c r="F1369" s="336"/>
      <c r="G1369" s="336"/>
      <c r="H1369" s="336"/>
      <c r="I1369" s="336"/>
      <c r="J1369" s="336"/>
      <c r="K1369" s="336"/>
    </row>
    <row r="1370" spans="1:11" ht="19.5" customHeight="1" x14ac:dyDescent="0.25">
      <c r="A1370" s="58" t="s">
        <v>0</v>
      </c>
      <c r="B1370" s="337" t="s">
        <v>613</v>
      </c>
      <c r="C1370" s="337"/>
      <c r="D1370" s="337"/>
      <c r="E1370" s="337"/>
      <c r="F1370" s="337"/>
      <c r="G1370" s="337"/>
      <c r="H1370" s="337"/>
      <c r="I1370" s="337"/>
      <c r="J1370" s="337"/>
      <c r="K1370" s="337"/>
    </row>
    <row r="1371" spans="1:11" ht="31.5" x14ac:dyDescent="0.25">
      <c r="A1371" s="54">
        <v>1</v>
      </c>
      <c r="B1371" s="86" t="s">
        <v>387</v>
      </c>
      <c r="C1371" s="54" t="s">
        <v>220</v>
      </c>
      <c r="D1371" s="168">
        <v>1</v>
      </c>
      <c r="E1371" s="54"/>
      <c r="F1371" s="125">
        <v>1</v>
      </c>
      <c r="G1371" s="125">
        <v>1</v>
      </c>
      <c r="H1371" s="161" t="s">
        <v>926</v>
      </c>
      <c r="I1371" s="126">
        <v>0</v>
      </c>
      <c r="J1371" s="127" t="s">
        <v>15</v>
      </c>
      <c r="K1371" s="127"/>
    </row>
    <row r="1372" spans="1:11" x14ac:dyDescent="0.25">
      <c r="A1372" s="54">
        <v>2</v>
      </c>
      <c r="B1372" s="81" t="s">
        <v>927</v>
      </c>
      <c r="C1372" s="54" t="s">
        <v>176</v>
      </c>
      <c r="D1372" s="168">
        <v>1</v>
      </c>
      <c r="E1372" s="54"/>
      <c r="F1372" s="125">
        <v>1</v>
      </c>
      <c r="G1372" s="125">
        <v>1</v>
      </c>
      <c r="H1372" s="161" t="s">
        <v>928</v>
      </c>
      <c r="I1372" s="128">
        <v>453700000</v>
      </c>
      <c r="J1372" s="127" t="s">
        <v>929</v>
      </c>
      <c r="K1372" s="127" t="s">
        <v>622</v>
      </c>
    </row>
    <row r="1373" spans="1:11" x14ac:dyDescent="0.25">
      <c r="A1373" s="54">
        <v>3</v>
      </c>
      <c r="B1373" s="81" t="s">
        <v>930</v>
      </c>
      <c r="C1373" s="54" t="s">
        <v>176</v>
      </c>
      <c r="D1373" s="168">
        <v>1</v>
      </c>
      <c r="E1373" s="54"/>
      <c r="F1373" s="125">
        <v>1</v>
      </c>
      <c r="G1373" s="125">
        <v>1</v>
      </c>
      <c r="H1373" s="161" t="s">
        <v>931</v>
      </c>
      <c r="I1373" s="126">
        <v>0</v>
      </c>
      <c r="J1373" s="127" t="s">
        <v>15</v>
      </c>
      <c r="K1373" s="127"/>
    </row>
    <row r="1374" spans="1:11" x14ac:dyDescent="0.25">
      <c r="A1374" s="54">
        <v>4</v>
      </c>
      <c r="B1374" s="81" t="s">
        <v>560</v>
      </c>
      <c r="C1374" s="54" t="s">
        <v>176</v>
      </c>
      <c r="D1374" s="168">
        <v>1</v>
      </c>
      <c r="E1374" s="54"/>
      <c r="F1374" s="125">
        <v>1</v>
      </c>
      <c r="G1374" s="125">
        <v>1</v>
      </c>
      <c r="H1374" s="161" t="s">
        <v>932</v>
      </c>
      <c r="I1374" s="128">
        <v>236956000</v>
      </c>
      <c r="J1374" s="127"/>
      <c r="K1374" s="127" t="s">
        <v>622</v>
      </c>
    </row>
    <row r="1375" spans="1:11" x14ac:dyDescent="0.25">
      <c r="A1375" s="54">
        <v>5</v>
      </c>
      <c r="B1375" s="81" t="s">
        <v>425</v>
      </c>
      <c r="C1375" s="54" t="s">
        <v>176</v>
      </c>
      <c r="D1375" s="168">
        <v>2</v>
      </c>
      <c r="E1375" s="54"/>
      <c r="F1375" s="125">
        <v>3</v>
      </c>
      <c r="G1375" s="125">
        <v>2</v>
      </c>
      <c r="H1375" s="161" t="s">
        <v>933</v>
      </c>
      <c r="I1375" s="128">
        <v>314640000</v>
      </c>
      <c r="J1375" s="127"/>
      <c r="K1375" s="127" t="s">
        <v>622</v>
      </c>
    </row>
    <row r="1376" spans="1:11" x14ac:dyDescent="0.25">
      <c r="A1376" s="54">
        <v>6</v>
      </c>
      <c r="B1376" s="86" t="s">
        <v>46</v>
      </c>
      <c r="C1376" s="54" t="s">
        <v>220</v>
      </c>
      <c r="D1376" s="168">
        <v>1</v>
      </c>
      <c r="E1376" s="54"/>
      <c r="F1376" s="125">
        <v>1</v>
      </c>
      <c r="G1376" s="125">
        <v>1</v>
      </c>
      <c r="H1376" s="161" t="s">
        <v>934</v>
      </c>
      <c r="I1376" s="126">
        <v>0</v>
      </c>
      <c r="J1376" s="127" t="s">
        <v>15</v>
      </c>
      <c r="K1376" s="127"/>
    </row>
    <row r="1377" spans="1:11" x14ac:dyDescent="0.25">
      <c r="A1377" s="54">
        <v>7</v>
      </c>
      <c r="B1377" s="86" t="s">
        <v>48</v>
      </c>
      <c r="C1377" s="54" t="s">
        <v>176</v>
      </c>
      <c r="D1377" s="168">
        <v>1</v>
      </c>
      <c r="E1377" s="54"/>
      <c r="F1377" s="125">
        <v>1</v>
      </c>
      <c r="G1377" s="125">
        <v>1</v>
      </c>
      <c r="H1377" s="161" t="s">
        <v>935</v>
      </c>
      <c r="I1377" s="126">
        <v>0</v>
      </c>
      <c r="J1377" s="127" t="s">
        <v>15</v>
      </c>
      <c r="K1377" s="127"/>
    </row>
    <row r="1378" spans="1:11" ht="31.5" x14ac:dyDescent="0.25">
      <c r="A1378" s="54">
        <v>8</v>
      </c>
      <c r="B1378" s="86" t="s">
        <v>936</v>
      </c>
      <c r="C1378" s="54" t="s">
        <v>220</v>
      </c>
      <c r="D1378" s="168">
        <v>1</v>
      </c>
      <c r="E1378" s="54"/>
      <c r="F1378" s="125">
        <v>1</v>
      </c>
      <c r="G1378" s="125">
        <v>1</v>
      </c>
      <c r="H1378" s="125"/>
      <c r="I1378" s="126">
        <v>0</v>
      </c>
      <c r="J1378" s="129"/>
      <c r="K1378" s="54" t="s">
        <v>937</v>
      </c>
    </row>
    <row r="1379" spans="1:11" ht="31.5" x14ac:dyDescent="0.25">
      <c r="A1379" s="54">
        <v>9</v>
      </c>
      <c r="B1379" s="86" t="s">
        <v>938</v>
      </c>
      <c r="C1379" s="54" t="s">
        <v>344</v>
      </c>
      <c r="D1379" s="168">
        <v>1</v>
      </c>
      <c r="E1379" s="54"/>
      <c r="F1379" s="125">
        <v>1</v>
      </c>
      <c r="G1379" s="125">
        <v>1</v>
      </c>
      <c r="H1379" s="161" t="s">
        <v>939</v>
      </c>
      <c r="I1379" s="130">
        <v>223850000</v>
      </c>
      <c r="J1379" s="127"/>
      <c r="K1379" s="127" t="s">
        <v>622</v>
      </c>
    </row>
    <row r="1380" spans="1:11" ht="31.5" x14ac:dyDescent="0.25">
      <c r="A1380" s="54">
        <v>10</v>
      </c>
      <c r="B1380" s="81" t="s">
        <v>239</v>
      </c>
      <c r="C1380" s="54" t="s">
        <v>220</v>
      </c>
      <c r="D1380" s="168">
        <v>1</v>
      </c>
      <c r="E1380" s="54"/>
      <c r="F1380" s="125">
        <v>1</v>
      </c>
      <c r="G1380" s="125">
        <v>1</v>
      </c>
      <c r="H1380" s="125"/>
      <c r="I1380" s="126">
        <v>0</v>
      </c>
      <c r="J1380" s="125"/>
      <c r="K1380" s="54" t="s">
        <v>937</v>
      </c>
    </row>
    <row r="1381" spans="1:11" x14ac:dyDescent="0.25">
      <c r="A1381" s="54">
        <v>11</v>
      </c>
      <c r="B1381" s="86" t="s">
        <v>940</v>
      </c>
      <c r="C1381" s="54" t="s">
        <v>176</v>
      </c>
      <c r="D1381" s="168">
        <v>1</v>
      </c>
      <c r="E1381" s="54"/>
      <c r="F1381" s="125">
        <v>1</v>
      </c>
      <c r="G1381" s="125">
        <v>1</v>
      </c>
      <c r="H1381" s="161" t="s">
        <v>941</v>
      </c>
      <c r="I1381" s="128">
        <v>43020000</v>
      </c>
      <c r="J1381" s="127"/>
      <c r="K1381" s="127" t="s">
        <v>622</v>
      </c>
    </row>
    <row r="1382" spans="1:11" ht="19.5" customHeight="1" x14ac:dyDescent="0.25">
      <c r="A1382" s="58" t="s">
        <v>69</v>
      </c>
      <c r="B1382" s="337" t="s">
        <v>617</v>
      </c>
      <c r="C1382" s="337"/>
      <c r="D1382" s="337"/>
      <c r="E1382" s="337"/>
      <c r="F1382" s="337"/>
      <c r="G1382" s="337"/>
      <c r="H1382" s="337"/>
      <c r="I1382" s="337"/>
      <c r="J1382" s="337"/>
      <c r="K1382" s="337"/>
    </row>
    <row r="1383" spans="1:11" x14ac:dyDescent="0.25">
      <c r="A1383" s="54">
        <v>12</v>
      </c>
      <c r="B1383" s="81" t="s">
        <v>942</v>
      </c>
      <c r="C1383" s="54" t="s">
        <v>344</v>
      </c>
      <c r="D1383" s="168">
        <v>1</v>
      </c>
      <c r="E1383" s="54"/>
      <c r="F1383" s="125">
        <v>1</v>
      </c>
      <c r="G1383" s="125">
        <v>1</v>
      </c>
      <c r="H1383" s="125" t="s">
        <v>943</v>
      </c>
      <c r="I1383" s="126">
        <v>0</v>
      </c>
      <c r="J1383" s="125" t="s">
        <v>15</v>
      </c>
      <c r="K1383" s="54"/>
    </row>
    <row r="1384" spans="1:11" ht="31.5" x14ac:dyDescent="0.25">
      <c r="A1384" s="54">
        <v>13</v>
      </c>
      <c r="B1384" s="81" t="s">
        <v>944</v>
      </c>
      <c r="C1384" s="54" t="s">
        <v>344</v>
      </c>
      <c r="D1384" s="168">
        <v>1</v>
      </c>
      <c r="E1384" s="54"/>
      <c r="F1384" s="125">
        <v>1</v>
      </c>
      <c r="G1384" s="125">
        <v>1</v>
      </c>
      <c r="H1384" s="125"/>
      <c r="I1384" s="126">
        <v>0</v>
      </c>
      <c r="J1384" s="125"/>
      <c r="K1384" s="54" t="s">
        <v>937</v>
      </c>
    </row>
    <row r="1385" spans="1:11" x14ac:dyDescent="0.25">
      <c r="A1385" s="54">
        <v>14</v>
      </c>
      <c r="B1385" s="81" t="s">
        <v>945</v>
      </c>
      <c r="C1385" s="54" t="s">
        <v>176</v>
      </c>
      <c r="D1385" s="168">
        <v>1</v>
      </c>
      <c r="E1385" s="54"/>
      <c r="F1385" s="125">
        <v>1</v>
      </c>
      <c r="G1385" s="125">
        <v>1</v>
      </c>
      <c r="H1385" s="125" t="s">
        <v>946</v>
      </c>
      <c r="I1385" s="131">
        <v>57150000</v>
      </c>
      <c r="J1385" s="125"/>
      <c r="K1385" s="54" t="s">
        <v>622</v>
      </c>
    </row>
    <row r="1386" spans="1:11" x14ac:dyDescent="0.25">
      <c r="A1386" s="54">
        <v>15</v>
      </c>
      <c r="B1386" s="81" t="s">
        <v>947</v>
      </c>
      <c r="C1386" s="54" t="s">
        <v>176</v>
      </c>
      <c r="D1386" s="168">
        <v>1</v>
      </c>
      <c r="E1386" s="54"/>
      <c r="F1386" s="125">
        <v>1</v>
      </c>
      <c r="G1386" s="125">
        <v>1</v>
      </c>
      <c r="H1386" s="125" t="s">
        <v>948</v>
      </c>
      <c r="I1386" s="126">
        <v>0</v>
      </c>
      <c r="J1386" s="125" t="s">
        <v>15</v>
      </c>
      <c r="K1386" s="54"/>
    </row>
    <row r="1387" spans="1:11" x14ac:dyDescent="0.25">
      <c r="A1387" s="54">
        <v>16</v>
      </c>
      <c r="B1387" s="81" t="s">
        <v>949</v>
      </c>
      <c r="C1387" s="54" t="s">
        <v>344</v>
      </c>
      <c r="D1387" s="168">
        <v>1</v>
      </c>
      <c r="E1387" s="54"/>
      <c r="F1387" s="125">
        <v>1</v>
      </c>
      <c r="G1387" s="125">
        <v>1</v>
      </c>
      <c r="H1387" s="125" t="s">
        <v>950</v>
      </c>
      <c r="I1387" s="126">
        <v>0</v>
      </c>
      <c r="J1387" s="125" t="s">
        <v>15</v>
      </c>
      <c r="K1387" s="54"/>
    </row>
    <row r="1388" spans="1:11" x14ac:dyDescent="0.25">
      <c r="A1388" s="54">
        <v>17</v>
      </c>
      <c r="B1388" s="81" t="s">
        <v>951</v>
      </c>
      <c r="C1388" s="54" t="s">
        <v>344</v>
      </c>
      <c r="D1388" s="168">
        <v>1</v>
      </c>
      <c r="E1388" s="54"/>
      <c r="F1388" s="125">
        <v>1</v>
      </c>
      <c r="G1388" s="125">
        <v>1</v>
      </c>
      <c r="H1388" s="125" t="s">
        <v>952</v>
      </c>
      <c r="I1388" s="126">
        <v>18000000</v>
      </c>
      <c r="J1388" s="125"/>
      <c r="K1388" s="54" t="s">
        <v>622</v>
      </c>
    </row>
    <row r="1389" spans="1:11" x14ac:dyDescent="0.25">
      <c r="A1389" s="54">
        <v>18</v>
      </c>
      <c r="B1389" s="81" t="s">
        <v>953</v>
      </c>
      <c r="C1389" s="54" t="s">
        <v>220</v>
      </c>
      <c r="D1389" s="168">
        <v>1</v>
      </c>
      <c r="E1389" s="54"/>
      <c r="F1389" s="125">
        <v>1</v>
      </c>
      <c r="G1389" s="125">
        <v>1</v>
      </c>
      <c r="H1389" s="161" t="s">
        <v>954</v>
      </c>
      <c r="I1389" s="126">
        <v>0</v>
      </c>
      <c r="J1389" s="125" t="s">
        <v>15</v>
      </c>
      <c r="K1389" s="54"/>
    </row>
    <row r="1390" spans="1:11" x14ac:dyDescent="0.25">
      <c r="A1390" s="54">
        <v>19</v>
      </c>
      <c r="B1390" s="81" t="s">
        <v>955</v>
      </c>
      <c r="C1390" s="54" t="s">
        <v>220</v>
      </c>
      <c r="D1390" s="168">
        <v>1</v>
      </c>
      <c r="E1390" s="54"/>
      <c r="F1390" s="125">
        <v>1</v>
      </c>
      <c r="G1390" s="125">
        <v>1</v>
      </c>
      <c r="H1390" s="125" t="s">
        <v>956</v>
      </c>
      <c r="I1390" s="131">
        <v>39150000</v>
      </c>
      <c r="J1390" s="125"/>
      <c r="K1390" s="54" t="s">
        <v>622</v>
      </c>
    </row>
    <row r="1391" spans="1:11" x14ac:dyDescent="0.25">
      <c r="A1391" s="54">
        <v>20</v>
      </c>
      <c r="B1391" s="81" t="s">
        <v>957</v>
      </c>
      <c r="C1391" s="54" t="s">
        <v>220</v>
      </c>
      <c r="D1391" s="168">
        <v>1</v>
      </c>
      <c r="E1391" s="54"/>
      <c r="F1391" s="125">
        <v>1</v>
      </c>
      <c r="G1391" s="125">
        <v>1</v>
      </c>
      <c r="H1391" s="161" t="s">
        <v>958</v>
      </c>
      <c r="I1391" s="126">
        <v>0</v>
      </c>
      <c r="J1391" s="125" t="s">
        <v>15</v>
      </c>
      <c r="K1391" s="54"/>
    </row>
    <row r="1392" spans="1:11" x14ac:dyDescent="0.25">
      <c r="A1392" s="54">
        <v>21</v>
      </c>
      <c r="B1392" s="81" t="s">
        <v>959</v>
      </c>
      <c r="C1392" s="54" t="s">
        <v>220</v>
      </c>
      <c r="D1392" s="168">
        <v>1</v>
      </c>
      <c r="E1392" s="54"/>
      <c r="F1392" s="125">
        <v>1</v>
      </c>
      <c r="G1392" s="125">
        <v>1</v>
      </c>
      <c r="H1392" s="125" t="s">
        <v>960</v>
      </c>
      <c r="I1392" s="131">
        <v>4840000</v>
      </c>
      <c r="J1392" s="125" t="s">
        <v>15</v>
      </c>
      <c r="K1392" s="54"/>
    </row>
    <row r="1393" spans="1:11" x14ac:dyDescent="0.25">
      <c r="A1393" s="54">
        <v>22</v>
      </c>
      <c r="B1393" s="81" t="s">
        <v>297</v>
      </c>
      <c r="C1393" s="54" t="s">
        <v>220</v>
      </c>
      <c r="D1393" s="168">
        <v>1</v>
      </c>
      <c r="E1393" s="54"/>
      <c r="F1393" s="125">
        <v>1</v>
      </c>
      <c r="G1393" s="125">
        <v>1</v>
      </c>
      <c r="H1393" s="161" t="s">
        <v>961</v>
      </c>
      <c r="I1393" s="126">
        <v>0</v>
      </c>
      <c r="J1393" s="125" t="s">
        <v>15</v>
      </c>
      <c r="K1393" s="54"/>
    </row>
    <row r="1394" spans="1:11" x14ac:dyDescent="0.25">
      <c r="A1394" s="54">
        <v>23</v>
      </c>
      <c r="B1394" s="81" t="s">
        <v>962</v>
      </c>
      <c r="C1394" s="54" t="s">
        <v>176</v>
      </c>
      <c r="D1394" s="168">
        <v>1</v>
      </c>
      <c r="E1394" s="54"/>
      <c r="F1394" s="125">
        <v>1</v>
      </c>
      <c r="G1394" s="125">
        <v>1</v>
      </c>
      <c r="H1394" s="125" t="s">
        <v>426</v>
      </c>
      <c r="I1394" s="126">
        <v>0</v>
      </c>
      <c r="J1394" s="125" t="s">
        <v>15</v>
      </c>
      <c r="K1394" s="54"/>
    </row>
    <row r="1395" spans="1:11" x14ac:dyDescent="0.25">
      <c r="A1395" s="54">
        <v>24</v>
      </c>
      <c r="B1395" s="81" t="s">
        <v>963</v>
      </c>
      <c r="C1395" s="54" t="s">
        <v>176</v>
      </c>
      <c r="D1395" s="168">
        <v>1</v>
      </c>
      <c r="E1395" s="54"/>
      <c r="F1395" s="125">
        <v>1</v>
      </c>
      <c r="G1395" s="125">
        <v>1</v>
      </c>
      <c r="H1395" s="161" t="s">
        <v>964</v>
      </c>
      <c r="I1395" s="126">
        <v>0</v>
      </c>
      <c r="J1395" s="125" t="s">
        <v>15</v>
      </c>
      <c r="K1395" s="54"/>
    </row>
    <row r="1396" spans="1:11" ht="31.5" x14ac:dyDescent="0.25">
      <c r="A1396" s="54">
        <v>25</v>
      </c>
      <c r="B1396" s="81" t="s">
        <v>965</v>
      </c>
      <c r="C1396" s="54" t="s">
        <v>176</v>
      </c>
      <c r="D1396" s="168">
        <v>1</v>
      </c>
      <c r="E1396" s="54"/>
      <c r="F1396" s="125">
        <v>1</v>
      </c>
      <c r="G1396" s="125">
        <v>1</v>
      </c>
      <c r="H1396" s="161" t="s">
        <v>966</v>
      </c>
      <c r="I1396" s="131">
        <v>34200000</v>
      </c>
      <c r="J1396" s="125"/>
      <c r="K1396" s="54" t="s">
        <v>622</v>
      </c>
    </row>
    <row r="1397" spans="1:11" ht="31.5" x14ac:dyDescent="0.25">
      <c r="A1397" s="54">
        <v>26</v>
      </c>
      <c r="B1397" s="81" t="s">
        <v>965</v>
      </c>
      <c r="C1397" s="54" t="s">
        <v>176</v>
      </c>
      <c r="D1397" s="168">
        <v>1</v>
      </c>
      <c r="E1397" s="54"/>
      <c r="F1397" s="125">
        <v>1</v>
      </c>
      <c r="G1397" s="125">
        <v>1</v>
      </c>
      <c r="H1397" s="161" t="s">
        <v>966</v>
      </c>
      <c r="I1397" s="131">
        <v>38000000</v>
      </c>
      <c r="J1397" s="125"/>
      <c r="K1397" s="54" t="s">
        <v>622</v>
      </c>
    </row>
    <row r="1398" spans="1:11" ht="31.5" x14ac:dyDescent="0.25">
      <c r="A1398" s="54">
        <v>27</v>
      </c>
      <c r="B1398" s="81" t="s">
        <v>967</v>
      </c>
      <c r="C1398" s="54" t="s">
        <v>176</v>
      </c>
      <c r="D1398" s="168">
        <v>1</v>
      </c>
      <c r="E1398" s="54"/>
      <c r="F1398" s="125">
        <v>1</v>
      </c>
      <c r="G1398" s="125">
        <v>1</v>
      </c>
      <c r="H1398" s="161" t="s">
        <v>968</v>
      </c>
      <c r="I1398" s="126">
        <v>0</v>
      </c>
      <c r="J1398" s="125" t="s">
        <v>15</v>
      </c>
      <c r="K1398" s="54"/>
    </row>
    <row r="1399" spans="1:11" x14ac:dyDescent="0.25">
      <c r="A1399" s="54">
        <v>28</v>
      </c>
      <c r="B1399" s="81" t="s">
        <v>969</v>
      </c>
      <c r="C1399" s="54" t="s">
        <v>176</v>
      </c>
      <c r="D1399" s="168">
        <v>1</v>
      </c>
      <c r="E1399" s="54"/>
      <c r="F1399" s="125">
        <v>1</v>
      </c>
      <c r="G1399" s="125">
        <v>1</v>
      </c>
      <c r="H1399" s="125" t="s">
        <v>970</v>
      </c>
      <c r="I1399" s="126">
        <v>0</v>
      </c>
      <c r="J1399" s="125" t="s">
        <v>15</v>
      </c>
      <c r="K1399" s="54"/>
    </row>
    <row r="1400" spans="1:11" x14ac:dyDescent="0.25">
      <c r="A1400" s="54">
        <v>29</v>
      </c>
      <c r="B1400" s="81" t="s">
        <v>971</v>
      </c>
      <c r="C1400" s="54" t="s">
        <v>344</v>
      </c>
      <c r="D1400" s="168">
        <v>1</v>
      </c>
      <c r="E1400" s="54"/>
      <c r="F1400" s="125">
        <v>1</v>
      </c>
      <c r="G1400" s="125">
        <v>1</v>
      </c>
      <c r="H1400" s="161" t="s">
        <v>972</v>
      </c>
      <c r="I1400" s="126">
        <v>0</v>
      </c>
      <c r="J1400" s="125" t="s">
        <v>15</v>
      </c>
      <c r="K1400" s="54"/>
    </row>
    <row r="1401" spans="1:11" x14ac:dyDescent="0.25">
      <c r="A1401" s="54">
        <v>30</v>
      </c>
      <c r="B1401" s="81" t="s">
        <v>973</v>
      </c>
      <c r="C1401" s="54" t="s">
        <v>344</v>
      </c>
      <c r="D1401" s="168">
        <v>1</v>
      </c>
      <c r="E1401" s="54"/>
      <c r="F1401" s="125">
        <v>1</v>
      </c>
      <c r="G1401" s="125">
        <v>1</v>
      </c>
      <c r="H1401" s="125" t="s">
        <v>974</v>
      </c>
      <c r="I1401" s="126">
        <v>0</v>
      </c>
      <c r="J1401" s="125" t="s">
        <v>15</v>
      </c>
      <c r="K1401" s="54"/>
    </row>
    <row r="1402" spans="1:11" x14ac:dyDescent="0.25">
      <c r="A1402" s="54">
        <v>31</v>
      </c>
      <c r="B1402" s="81" t="s">
        <v>975</v>
      </c>
      <c r="C1402" s="54" t="s">
        <v>220</v>
      </c>
      <c r="D1402" s="168">
        <v>1</v>
      </c>
      <c r="E1402" s="54"/>
      <c r="F1402" s="125">
        <v>1</v>
      </c>
      <c r="G1402" s="125">
        <v>1</v>
      </c>
      <c r="H1402" s="125" t="s">
        <v>976</v>
      </c>
      <c r="I1402" s="126">
        <v>0</v>
      </c>
      <c r="J1402" s="125" t="s">
        <v>15</v>
      </c>
      <c r="K1402" s="54"/>
    </row>
    <row r="1403" spans="1:11" ht="31.5" x14ac:dyDescent="0.25">
      <c r="A1403" s="54">
        <v>32</v>
      </c>
      <c r="B1403" s="81" t="s">
        <v>977</v>
      </c>
      <c r="C1403" s="54" t="s">
        <v>344</v>
      </c>
      <c r="D1403" s="168">
        <v>1</v>
      </c>
      <c r="E1403" s="54"/>
      <c r="F1403" s="125">
        <v>1</v>
      </c>
      <c r="G1403" s="125">
        <v>1</v>
      </c>
      <c r="H1403" s="161" t="s">
        <v>978</v>
      </c>
      <c r="I1403" s="126">
        <v>29000000</v>
      </c>
      <c r="J1403" s="125"/>
      <c r="K1403" s="54" t="s">
        <v>622</v>
      </c>
    </row>
    <row r="1404" spans="1:11" ht="31.5" x14ac:dyDescent="0.25">
      <c r="A1404" s="54">
        <v>33</v>
      </c>
      <c r="B1404" s="81" t="s">
        <v>979</v>
      </c>
      <c r="C1404" s="54" t="s">
        <v>220</v>
      </c>
      <c r="D1404" s="168">
        <v>1</v>
      </c>
      <c r="E1404" s="54"/>
      <c r="F1404" s="125">
        <v>1</v>
      </c>
      <c r="G1404" s="125">
        <v>1</v>
      </c>
      <c r="H1404" s="161" t="s">
        <v>980</v>
      </c>
      <c r="I1404" s="126">
        <v>157200000</v>
      </c>
      <c r="J1404" s="125"/>
      <c r="K1404" s="54" t="s">
        <v>622</v>
      </c>
    </row>
    <row r="1405" spans="1:11" ht="19.5" customHeight="1" x14ac:dyDescent="0.25">
      <c r="A1405" s="50" t="s">
        <v>2015</v>
      </c>
      <c r="B1405" s="336" t="s">
        <v>981</v>
      </c>
      <c r="C1405" s="336"/>
      <c r="D1405" s="336"/>
      <c r="E1405" s="336"/>
      <c r="F1405" s="336"/>
      <c r="G1405" s="336"/>
      <c r="H1405" s="336"/>
      <c r="I1405" s="336"/>
      <c r="J1405" s="336"/>
      <c r="K1405" s="336"/>
    </row>
    <row r="1406" spans="1:11" ht="19.5" customHeight="1" x14ac:dyDescent="0.25">
      <c r="A1406" s="58" t="s">
        <v>0</v>
      </c>
      <c r="B1406" s="337" t="s">
        <v>613</v>
      </c>
      <c r="C1406" s="337"/>
      <c r="D1406" s="337"/>
      <c r="E1406" s="337"/>
      <c r="F1406" s="337"/>
      <c r="G1406" s="337"/>
      <c r="H1406" s="337"/>
      <c r="I1406" s="337"/>
      <c r="J1406" s="337"/>
      <c r="K1406" s="337"/>
    </row>
    <row r="1407" spans="1:11" x14ac:dyDescent="0.25">
      <c r="A1407" s="54">
        <v>1</v>
      </c>
      <c r="B1407" s="71" t="s">
        <v>982</v>
      </c>
      <c r="C1407" s="67" t="s">
        <v>176</v>
      </c>
      <c r="D1407" s="168">
        <v>1</v>
      </c>
      <c r="E1407" s="54"/>
      <c r="F1407" s="54">
        <v>1</v>
      </c>
      <c r="G1407" s="54">
        <v>1</v>
      </c>
      <c r="H1407" s="54" t="s">
        <v>983</v>
      </c>
      <c r="I1407" s="82">
        <v>5342400</v>
      </c>
      <c r="J1407" s="54" t="s">
        <v>178</v>
      </c>
      <c r="K1407" s="54"/>
    </row>
    <row r="1408" spans="1:11" x14ac:dyDescent="0.25">
      <c r="A1408" s="54">
        <v>2</v>
      </c>
      <c r="B1408" s="71" t="s">
        <v>984</v>
      </c>
      <c r="C1408" s="67" t="s">
        <v>172</v>
      </c>
      <c r="D1408" s="168">
        <v>1</v>
      </c>
      <c r="E1408" s="54"/>
      <c r="F1408" s="54">
        <v>1</v>
      </c>
      <c r="G1408" s="54">
        <v>1</v>
      </c>
      <c r="H1408" s="54" t="s">
        <v>985</v>
      </c>
      <c r="I1408" s="82">
        <v>8998000</v>
      </c>
      <c r="J1408" s="54" t="s">
        <v>178</v>
      </c>
      <c r="K1408" s="54"/>
    </row>
    <row r="1409" spans="1:11" x14ac:dyDescent="0.25">
      <c r="A1409" s="54">
        <v>3</v>
      </c>
      <c r="B1409" s="71" t="s">
        <v>444</v>
      </c>
      <c r="C1409" s="67" t="s">
        <v>176</v>
      </c>
      <c r="D1409" s="168">
        <v>1</v>
      </c>
      <c r="E1409" s="54"/>
      <c r="F1409" s="54">
        <v>1</v>
      </c>
      <c r="G1409" s="54">
        <v>1</v>
      </c>
      <c r="H1409" s="54" t="s">
        <v>986</v>
      </c>
      <c r="I1409" s="82">
        <v>6198000</v>
      </c>
      <c r="J1409" s="54" t="s">
        <v>178</v>
      </c>
      <c r="K1409" s="54"/>
    </row>
    <row r="1410" spans="1:11" x14ac:dyDescent="0.25">
      <c r="A1410" s="54">
        <v>4</v>
      </c>
      <c r="B1410" s="71" t="s">
        <v>443</v>
      </c>
      <c r="C1410" s="67" t="s">
        <v>172</v>
      </c>
      <c r="D1410" s="168">
        <v>1</v>
      </c>
      <c r="E1410" s="54"/>
      <c r="F1410" s="54">
        <v>1</v>
      </c>
      <c r="G1410" s="54">
        <v>1</v>
      </c>
      <c r="H1410" s="54" t="s">
        <v>987</v>
      </c>
      <c r="I1410" s="82">
        <v>9499000</v>
      </c>
      <c r="J1410" s="54" t="s">
        <v>178</v>
      </c>
      <c r="K1410" s="54"/>
    </row>
    <row r="1411" spans="1:11" x14ac:dyDescent="0.25">
      <c r="A1411" s="54">
        <v>5</v>
      </c>
      <c r="B1411" s="71" t="s">
        <v>59</v>
      </c>
      <c r="C1411" s="67" t="s">
        <v>176</v>
      </c>
      <c r="D1411" s="168">
        <v>1</v>
      </c>
      <c r="E1411" s="54"/>
      <c r="F1411" s="54">
        <v>1</v>
      </c>
      <c r="G1411" s="54">
        <v>1</v>
      </c>
      <c r="H1411" s="54" t="s">
        <v>988</v>
      </c>
      <c r="I1411" s="82">
        <v>4498000</v>
      </c>
      <c r="J1411" s="54" t="s">
        <v>178</v>
      </c>
      <c r="K1411" s="54"/>
    </row>
    <row r="1412" spans="1:11" ht="19.5" customHeight="1" x14ac:dyDescent="0.25">
      <c r="A1412" s="58" t="s">
        <v>69</v>
      </c>
      <c r="B1412" s="337" t="s">
        <v>617</v>
      </c>
      <c r="C1412" s="337"/>
      <c r="D1412" s="337"/>
      <c r="E1412" s="337"/>
      <c r="F1412" s="337"/>
      <c r="G1412" s="337"/>
      <c r="H1412" s="337"/>
      <c r="I1412" s="337"/>
      <c r="J1412" s="337"/>
      <c r="K1412" s="337"/>
    </row>
    <row r="1413" spans="1:11" x14ac:dyDescent="0.25">
      <c r="A1413" s="50"/>
      <c r="B1413" s="78" t="s">
        <v>989</v>
      </c>
      <c r="C1413" s="77"/>
      <c r="D1413" s="167"/>
      <c r="E1413" s="77"/>
      <c r="F1413" s="77"/>
      <c r="G1413" s="77"/>
      <c r="H1413" s="77"/>
      <c r="I1413" s="83"/>
      <c r="J1413" s="77"/>
      <c r="K1413" s="77"/>
    </row>
    <row r="1414" spans="1:11" ht="19.5" customHeight="1" x14ac:dyDescent="0.25">
      <c r="A1414" s="50" t="s">
        <v>3685</v>
      </c>
      <c r="B1414" s="336" t="s">
        <v>990</v>
      </c>
      <c r="C1414" s="336"/>
      <c r="D1414" s="336"/>
      <c r="E1414" s="336"/>
      <c r="F1414" s="336"/>
      <c r="G1414" s="336"/>
      <c r="H1414" s="336"/>
      <c r="I1414" s="336"/>
      <c r="J1414" s="336"/>
      <c r="K1414" s="336"/>
    </row>
    <row r="1415" spans="1:11" ht="19.5" customHeight="1" x14ac:dyDescent="0.25">
      <c r="A1415" s="50" t="s">
        <v>0</v>
      </c>
      <c r="B1415" s="336" t="s">
        <v>613</v>
      </c>
      <c r="C1415" s="336"/>
      <c r="D1415" s="336"/>
      <c r="E1415" s="336"/>
      <c r="F1415" s="336"/>
      <c r="G1415" s="336"/>
      <c r="H1415" s="336"/>
      <c r="I1415" s="132"/>
      <c r="J1415" s="50"/>
      <c r="K1415" s="50"/>
    </row>
    <row r="1416" spans="1:11" x14ac:dyDescent="0.25">
      <c r="A1416" s="54">
        <v>1</v>
      </c>
      <c r="B1416" s="133" t="s">
        <v>739</v>
      </c>
      <c r="C1416" s="54" t="s">
        <v>220</v>
      </c>
      <c r="D1416" s="176" t="s">
        <v>727</v>
      </c>
      <c r="E1416" s="134"/>
      <c r="F1416" s="134" t="s">
        <v>727</v>
      </c>
      <c r="G1416" s="134" t="s">
        <v>12</v>
      </c>
      <c r="H1416" s="54"/>
      <c r="I1416" s="83"/>
      <c r="J1416" s="77"/>
      <c r="K1416" s="77"/>
    </row>
    <row r="1417" spans="1:11" ht="31.5" x14ac:dyDescent="0.25">
      <c r="A1417" s="54">
        <v>2</v>
      </c>
      <c r="B1417" s="133" t="s">
        <v>912</v>
      </c>
      <c r="C1417" s="54" t="s">
        <v>220</v>
      </c>
      <c r="D1417" s="176" t="s">
        <v>727</v>
      </c>
      <c r="E1417" s="134"/>
      <c r="F1417" s="134" t="s">
        <v>727</v>
      </c>
      <c r="G1417" s="134" t="s">
        <v>736</v>
      </c>
      <c r="H1417" s="54" t="s">
        <v>991</v>
      </c>
      <c r="I1417" s="135">
        <v>84375000</v>
      </c>
      <c r="J1417" s="136" t="s">
        <v>992</v>
      </c>
      <c r="K1417" s="136" t="s">
        <v>993</v>
      </c>
    </row>
    <row r="1418" spans="1:11" x14ac:dyDescent="0.25">
      <c r="A1418" s="54">
        <v>3</v>
      </c>
      <c r="B1418" s="133" t="s">
        <v>59</v>
      </c>
      <c r="C1418" s="54" t="s">
        <v>220</v>
      </c>
      <c r="D1418" s="176" t="s">
        <v>727</v>
      </c>
      <c r="E1418" s="134"/>
      <c r="F1418" s="134" t="s">
        <v>727</v>
      </c>
      <c r="G1418" s="134" t="s">
        <v>12</v>
      </c>
      <c r="H1418" s="58"/>
      <c r="I1418" s="83"/>
      <c r="J1418" s="77"/>
      <c r="K1418" s="77"/>
    </row>
    <row r="1419" spans="1:11" ht="19.5" customHeight="1" x14ac:dyDescent="0.25">
      <c r="A1419" s="58" t="s">
        <v>69</v>
      </c>
      <c r="B1419" s="355" t="s">
        <v>617</v>
      </c>
      <c r="C1419" s="355"/>
      <c r="D1419" s="355"/>
      <c r="E1419" s="355"/>
      <c r="F1419" s="355"/>
      <c r="G1419" s="355"/>
      <c r="H1419" s="355"/>
      <c r="I1419" s="355"/>
      <c r="J1419" s="355"/>
      <c r="K1419" s="355"/>
    </row>
    <row r="1420" spans="1:11" ht="31.5" x14ac:dyDescent="0.25">
      <c r="A1420" s="54">
        <v>4</v>
      </c>
      <c r="B1420" s="133" t="s">
        <v>994</v>
      </c>
      <c r="C1420" s="54" t="s">
        <v>220</v>
      </c>
      <c r="D1420" s="176" t="s">
        <v>727</v>
      </c>
      <c r="E1420" s="134"/>
      <c r="F1420" s="134" t="s">
        <v>727</v>
      </c>
      <c r="G1420" s="134" t="s">
        <v>736</v>
      </c>
      <c r="H1420" s="54" t="s">
        <v>995</v>
      </c>
      <c r="I1420" s="137">
        <v>148575000</v>
      </c>
      <c r="J1420" s="77"/>
      <c r="K1420" s="136" t="s">
        <v>993</v>
      </c>
    </row>
    <row r="1421" spans="1:11" ht="31.5" x14ac:dyDescent="0.25">
      <c r="A1421" s="54">
        <v>5</v>
      </c>
      <c r="B1421" s="133" t="s">
        <v>996</v>
      </c>
      <c r="C1421" s="54" t="s">
        <v>220</v>
      </c>
      <c r="D1421" s="176" t="s">
        <v>727</v>
      </c>
      <c r="E1421" s="134"/>
      <c r="F1421" s="134" t="s">
        <v>727</v>
      </c>
      <c r="G1421" s="134" t="s">
        <v>736</v>
      </c>
      <c r="H1421" s="54" t="s">
        <v>997</v>
      </c>
      <c r="I1421" s="138" t="s">
        <v>12</v>
      </c>
      <c r="J1421" s="77"/>
      <c r="K1421" s="136" t="s">
        <v>993</v>
      </c>
    </row>
    <row r="1422" spans="1:11" ht="19.5" customHeight="1" x14ac:dyDescent="0.25">
      <c r="A1422" s="50" t="s">
        <v>1234</v>
      </c>
      <c r="B1422" s="336" t="s">
        <v>1235</v>
      </c>
      <c r="C1422" s="336"/>
      <c r="D1422" s="336"/>
      <c r="E1422" s="336"/>
      <c r="F1422" s="336"/>
      <c r="G1422" s="336"/>
      <c r="H1422" s="336"/>
      <c r="I1422" s="336"/>
      <c r="J1422" s="336"/>
      <c r="K1422" s="336"/>
    </row>
    <row r="1423" spans="1:11" ht="19.5" customHeight="1" x14ac:dyDescent="0.25">
      <c r="A1423" s="64" t="s">
        <v>0</v>
      </c>
      <c r="B1423" s="366" t="s">
        <v>2572</v>
      </c>
      <c r="C1423" s="366"/>
      <c r="D1423" s="366"/>
      <c r="E1423" s="366"/>
      <c r="F1423" s="366"/>
      <c r="G1423" s="366"/>
      <c r="H1423" s="366"/>
      <c r="I1423" s="366"/>
      <c r="J1423" s="366"/>
      <c r="K1423" s="366"/>
    </row>
    <row r="1424" spans="1:11" ht="75" x14ac:dyDescent="0.25">
      <c r="A1424" s="67">
        <v>1</v>
      </c>
      <c r="B1424" s="71" t="s">
        <v>1237</v>
      </c>
      <c r="C1424" s="67" t="s">
        <v>176</v>
      </c>
      <c r="D1424" s="165" t="s">
        <v>1238</v>
      </c>
      <c r="E1424" s="67"/>
      <c r="F1424" s="346">
        <v>3</v>
      </c>
      <c r="G1424" s="346">
        <v>3</v>
      </c>
      <c r="H1424" s="67">
        <v>33002176</v>
      </c>
      <c r="I1424" s="139">
        <v>0</v>
      </c>
      <c r="J1424" s="67" t="s">
        <v>178</v>
      </c>
      <c r="K1424" s="77"/>
    </row>
    <row r="1425" spans="1:11" ht="75" x14ac:dyDescent="0.25">
      <c r="A1425" s="67">
        <v>2</v>
      </c>
      <c r="B1425" s="71" t="s">
        <v>1239</v>
      </c>
      <c r="C1425" s="67" t="s">
        <v>176</v>
      </c>
      <c r="D1425" s="165" t="s">
        <v>1238</v>
      </c>
      <c r="E1425" s="67"/>
      <c r="F1425" s="346"/>
      <c r="G1425" s="346"/>
      <c r="H1425" s="67" t="s">
        <v>1240</v>
      </c>
      <c r="I1425" s="139">
        <v>95875000</v>
      </c>
      <c r="J1425" s="67" t="s">
        <v>178</v>
      </c>
      <c r="K1425" s="77"/>
    </row>
    <row r="1426" spans="1:11" ht="75" x14ac:dyDescent="0.25">
      <c r="A1426" s="67">
        <v>3</v>
      </c>
      <c r="B1426" s="71" t="s">
        <v>1241</v>
      </c>
      <c r="C1426" s="67" t="s">
        <v>176</v>
      </c>
      <c r="D1426" s="165" t="s">
        <v>1238</v>
      </c>
      <c r="E1426" s="67"/>
      <c r="F1426" s="346"/>
      <c r="G1426" s="346"/>
      <c r="H1426" s="67" t="s">
        <v>1242</v>
      </c>
      <c r="I1426" s="139">
        <v>46900000</v>
      </c>
      <c r="J1426" s="67" t="s">
        <v>178</v>
      </c>
      <c r="K1426" s="77"/>
    </row>
    <row r="1427" spans="1:11" ht="75" x14ac:dyDescent="0.25">
      <c r="A1427" s="67">
        <v>4</v>
      </c>
      <c r="B1427" s="71" t="s">
        <v>1243</v>
      </c>
      <c r="C1427" s="67" t="s">
        <v>176</v>
      </c>
      <c r="D1427" s="165" t="s">
        <v>1238</v>
      </c>
      <c r="E1427" s="67"/>
      <c r="F1427" s="346">
        <v>2</v>
      </c>
      <c r="G1427" s="346">
        <v>2</v>
      </c>
      <c r="H1427" s="67" t="s">
        <v>1244</v>
      </c>
      <c r="I1427" s="139">
        <v>0</v>
      </c>
      <c r="J1427" s="67" t="s">
        <v>178</v>
      </c>
      <c r="K1427" s="77"/>
    </row>
    <row r="1428" spans="1:11" ht="75" x14ac:dyDescent="0.25">
      <c r="A1428" s="67">
        <v>5</v>
      </c>
      <c r="B1428" s="71" t="s">
        <v>444</v>
      </c>
      <c r="C1428" s="67" t="s">
        <v>176</v>
      </c>
      <c r="D1428" s="165" t="s">
        <v>1238</v>
      </c>
      <c r="E1428" s="67"/>
      <c r="F1428" s="346"/>
      <c r="G1428" s="346"/>
      <c r="H1428" s="67" t="s">
        <v>1245</v>
      </c>
      <c r="I1428" s="139">
        <v>62475000</v>
      </c>
      <c r="J1428" s="67" t="s">
        <v>178</v>
      </c>
      <c r="K1428" s="77"/>
    </row>
    <row r="1429" spans="1:11" ht="75" x14ac:dyDescent="0.25">
      <c r="A1429" s="67">
        <v>6</v>
      </c>
      <c r="B1429" s="71" t="s">
        <v>1246</v>
      </c>
      <c r="C1429" s="67" t="s">
        <v>344</v>
      </c>
      <c r="D1429" s="165" t="s">
        <v>1238</v>
      </c>
      <c r="E1429" s="67"/>
      <c r="F1429" s="346">
        <v>3</v>
      </c>
      <c r="G1429" s="346">
        <v>3</v>
      </c>
      <c r="H1429" s="67" t="s">
        <v>1247</v>
      </c>
      <c r="I1429" s="139">
        <v>28875000</v>
      </c>
      <c r="J1429" s="67" t="s">
        <v>178</v>
      </c>
      <c r="K1429" s="77"/>
    </row>
    <row r="1430" spans="1:11" ht="75" x14ac:dyDescent="0.25">
      <c r="A1430" s="67">
        <v>7</v>
      </c>
      <c r="B1430" s="71" t="s">
        <v>1248</v>
      </c>
      <c r="C1430" s="67" t="s">
        <v>220</v>
      </c>
      <c r="D1430" s="165" t="s">
        <v>1238</v>
      </c>
      <c r="E1430" s="67"/>
      <c r="F1430" s="346"/>
      <c r="G1430" s="346"/>
      <c r="H1430" s="67" t="s">
        <v>1249</v>
      </c>
      <c r="I1430" s="139">
        <v>0</v>
      </c>
      <c r="J1430" s="67" t="s">
        <v>178</v>
      </c>
      <c r="K1430" s="77"/>
    </row>
    <row r="1431" spans="1:11" ht="75" x14ac:dyDescent="0.25">
      <c r="A1431" s="67">
        <v>8</v>
      </c>
      <c r="B1431" s="71" t="s">
        <v>1250</v>
      </c>
      <c r="C1431" s="67" t="s">
        <v>176</v>
      </c>
      <c r="D1431" s="165" t="s">
        <v>1238</v>
      </c>
      <c r="E1431" s="67"/>
      <c r="F1431" s="346"/>
      <c r="G1431" s="346"/>
      <c r="H1431" s="67" t="s">
        <v>1251</v>
      </c>
      <c r="I1431" s="139">
        <v>5512500</v>
      </c>
      <c r="J1431" s="67" t="s">
        <v>178</v>
      </c>
      <c r="K1431" s="77"/>
    </row>
    <row r="1432" spans="1:11" ht="75" x14ac:dyDescent="0.25">
      <c r="A1432" s="67">
        <v>9</v>
      </c>
      <c r="B1432" s="71" t="s">
        <v>1252</v>
      </c>
      <c r="C1432" s="67" t="s">
        <v>176</v>
      </c>
      <c r="D1432" s="165" t="s">
        <v>1238</v>
      </c>
      <c r="E1432" s="67"/>
      <c r="F1432" s="346">
        <v>6</v>
      </c>
      <c r="G1432" s="67">
        <v>1</v>
      </c>
      <c r="H1432" s="67" t="s">
        <v>1253</v>
      </c>
      <c r="I1432" s="139">
        <v>2775000</v>
      </c>
      <c r="J1432" s="67" t="s">
        <v>178</v>
      </c>
      <c r="K1432" s="77"/>
    </row>
    <row r="1433" spans="1:11" ht="75" x14ac:dyDescent="0.25">
      <c r="A1433" s="67">
        <v>10</v>
      </c>
      <c r="B1433" s="71" t="s">
        <v>21</v>
      </c>
      <c r="C1433" s="67" t="s">
        <v>176</v>
      </c>
      <c r="D1433" s="165" t="s">
        <v>1238</v>
      </c>
      <c r="E1433" s="67"/>
      <c r="F1433" s="346"/>
      <c r="G1433" s="67">
        <v>1</v>
      </c>
      <c r="H1433" s="67" t="s">
        <v>1254</v>
      </c>
      <c r="I1433" s="139">
        <v>163570000</v>
      </c>
      <c r="J1433" s="67" t="s">
        <v>178</v>
      </c>
      <c r="K1433" s="77"/>
    </row>
    <row r="1434" spans="1:11" ht="75" x14ac:dyDescent="0.25">
      <c r="A1434" s="67">
        <v>11</v>
      </c>
      <c r="B1434" s="140" t="s">
        <v>583</v>
      </c>
      <c r="C1434" s="67" t="s">
        <v>176</v>
      </c>
      <c r="D1434" s="165" t="s">
        <v>1238</v>
      </c>
      <c r="E1434" s="67"/>
      <c r="F1434" s="346"/>
      <c r="G1434" s="141">
        <v>1</v>
      </c>
      <c r="H1434" s="67" t="s">
        <v>1255</v>
      </c>
      <c r="I1434" s="139">
        <v>462573619.20000005</v>
      </c>
      <c r="J1434" s="67" t="s">
        <v>178</v>
      </c>
      <c r="K1434" s="77"/>
    </row>
    <row r="1435" spans="1:11" ht="75" x14ac:dyDescent="0.25">
      <c r="A1435" s="67">
        <v>12</v>
      </c>
      <c r="B1435" s="71" t="s">
        <v>1256</v>
      </c>
      <c r="C1435" s="67" t="s">
        <v>176</v>
      </c>
      <c r="D1435" s="165" t="s">
        <v>1238</v>
      </c>
      <c r="E1435" s="67"/>
      <c r="F1435" s="346"/>
      <c r="G1435" s="67">
        <v>1</v>
      </c>
      <c r="H1435" s="67" t="s">
        <v>1257</v>
      </c>
      <c r="I1435" s="139">
        <v>0</v>
      </c>
      <c r="J1435" s="67" t="s">
        <v>178</v>
      </c>
      <c r="K1435" s="77"/>
    </row>
    <row r="1436" spans="1:11" ht="75" x14ac:dyDescent="0.25">
      <c r="A1436" s="67">
        <v>13</v>
      </c>
      <c r="B1436" s="71" t="s">
        <v>1258</v>
      </c>
      <c r="C1436" s="67" t="s">
        <v>176</v>
      </c>
      <c r="D1436" s="165" t="s">
        <v>1238</v>
      </c>
      <c r="E1436" s="67"/>
      <c r="F1436" s="346"/>
      <c r="G1436" s="67">
        <v>1</v>
      </c>
      <c r="H1436" s="67" t="s">
        <v>1259</v>
      </c>
      <c r="I1436" s="139">
        <v>0</v>
      </c>
      <c r="J1436" s="67" t="s">
        <v>178</v>
      </c>
      <c r="K1436" s="77"/>
    </row>
    <row r="1437" spans="1:11" ht="75" x14ac:dyDescent="0.25">
      <c r="A1437" s="67">
        <v>14</v>
      </c>
      <c r="B1437" s="71" t="s">
        <v>1260</v>
      </c>
      <c r="C1437" s="67" t="s">
        <v>176</v>
      </c>
      <c r="D1437" s="165" t="s">
        <v>1238</v>
      </c>
      <c r="E1437" s="67"/>
      <c r="F1437" s="346"/>
      <c r="G1437" s="67">
        <v>1</v>
      </c>
      <c r="H1437" s="67" t="s">
        <v>1261</v>
      </c>
      <c r="I1437" s="139">
        <v>0</v>
      </c>
      <c r="J1437" s="67" t="s">
        <v>178</v>
      </c>
      <c r="K1437" s="77"/>
    </row>
    <row r="1438" spans="1:11" ht="19.5" customHeight="1" x14ac:dyDescent="0.25">
      <c r="A1438" s="64" t="s">
        <v>69</v>
      </c>
      <c r="B1438" s="341" t="s">
        <v>259</v>
      </c>
      <c r="C1438" s="341"/>
      <c r="D1438" s="341"/>
      <c r="E1438" s="341"/>
      <c r="F1438" s="341"/>
      <c r="G1438" s="341"/>
      <c r="H1438" s="341"/>
      <c r="I1438" s="341"/>
      <c r="J1438" s="341"/>
      <c r="K1438" s="341"/>
    </row>
    <row r="1439" spans="1:11" ht="75" x14ac:dyDescent="0.25">
      <c r="A1439" s="67">
        <v>15</v>
      </c>
      <c r="B1439" s="71" t="s">
        <v>1262</v>
      </c>
      <c r="C1439" s="67" t="s">
        <v>220</v>
      </c>
      <c r="D1439" s="165" t="s">
        <v>1238</v>
      </c>
      <c r="E1439" s="67"/>
      <c r="F1439" s="356" t="s">
        <v>1263</v>
      </c>
      <c r="G1439" s="142" t="s">
        <v>736</v>
      </c>
      <c r="H1439" s="67" t="s">
        <v>1264</v>
      </c>
      <c r="I1439" s="139">
        <v>3283800</v>
      </c>
      <c r="J1439" s="67" t="s">
        <v>178</v>
      </c>
      <c r="K1439" s="77"/>
    </row>
    <row r="1440" spans="1:11" ht="75" x14ac:dyDescent="0.25">
      <c r="A1440" s="67">
        <v>16</v>
      </c>
      <c r="B1440" s="71" t="s">
        <v>806</v>
      </c>
      <c r="C1440" s="67" t="s">
        <v>220</v>
      </c>
      <c r="D1440" s="165" t="s">
        <v>1238</v>
      </c>
      <c r="E1440" s="67"/>
      <c r="F1440" s="356"/>
      <c r="G1440" s="142" t="s">
        <v>736</v>
      </c>
      <c r="H1440" s="67" t="s">
        <v>1265</v>
      </c>
      <c r="I1440" s="139">
        <v>3654793.849999994</v>
      </c>
      <c r="J1440" s="67" t="s">
        <v>178</v>
      </c>
      <c r="K1440" s="77"/>
    </row>
    <row r="1441" spans="1:11" ht="75" x14ac:dyDescent="0.25">
      <c r="A1441" s="67">
        <v>17</v>
      </c>
      <c r="B1441" s="71" t="s">
        <v>1266</v>
      </c>
      <c r="C1441" s="67" t="s">
        <v>220</v>
      </c>
      <c r="D1441" s="165" t="s">
        <v>1238</v>
      </c>
      <c r="E1441" s="67"/>
      <c r="F1441" s="356"/>
      <c r="G1441" s="142" t="s">
        <v>736</v>
      </c>
      <c r="H1441" s="67" t="s">
        <v>1267</v>
      </c>
      <c r="I1441" s="139">
        <v>56118732.799999997</v>
      </c>
      <c r="J1441" s="67" t="s">
        <v>178</v>
      </c>
      <c r="K1441" s="77"/>
    </row>
    <row r="1442" spans="1:11" ht="75" x14ac:dyDescent="0.25">
      <c r="A1442" s="67">
        <v>18</v>
      </c>
      <c r="B1442" s="71" t="s">
        <v>1268</v>
      </c>
      <c r="C1442" s="67" t="s">
        <v>220</v>
      </c>
      <c r="D1442" s="165" t="s">
        <v>1238</v>
      </c>
      <c r="E1442" s="67"/>
      <c r="F1442" s="356"/>
      <c r="G1442" s="67">
        <v>1</v>
      </c>
      <c r="H1442" s="67" t="s">
        <v>1269</v>
      </c>
      <c r="I1442" s="139">
        <v>350640000</v>
      </c>
      <c r="J1442" s="67" t="s">
        <v>178</v>
      </c>
      <c r="K1442" s="77"/>
    </row>
    <row r="1443" spans="1:11" ht="75" x14ac:dyDescent="0.25">
      <c r="A1443" s="67">
        <v>19</v>
      </c>
      <c r="B1443" s="71" t="s">
        <v>1270</v>
      </c>
      <c r="C1443" s="67" t="s">
        <v>220</v>
      </c>
      <c r="D1443" s="165" t="s">
        <v>1238</v>
      </c>
      <c r="E1443" s="67"/>
      <c r="F1443" s="356"/>
      <c r="G1443" s="67">
        <v>1</v>
      </c>
      <c r="H1443" s="67" t="s">
        <v>1271</v>
      </c>
      <c r="I1443" s="139">
        <v>71400000</v>
      </c>
      <c r="J1443" s="67" t="s">
        <v>178</v>
      </c>
      <c r="K1443" s="77"/>
    </row>
    <row r="1444" spans="1:11" ht="75" x14ac:dyDescent="0.25">
      <c r="A1444" s="67">
        <v>20</v>
      </c>
      <c r="B1444" s="140" t="s">
        <v>1272</v>
      </c>
      <c r="C1444" s="141" t="s">
        <v>220</v>
      </c>
      <c r="D1444" s="165" t="s">
        <v>1238</v>
      </c>
      <c r="E1444" s="67"/>
      <c r="F1444" s="356"/>
      <c r="G1444" s="67">
        <v>1</v>
      </c>
      <c r="H1444" s="67" t="s">
        <v>1273</v>
      </c>
      <c r="I1444" s="139">
        <v>0</v>
      </c>
      <c r="J1444" s="67" t="s">
        <v>178</v>
      </c>
      <c r="K1444" s="77"/>
    </row>
    <row r="1445" spans="1:11" ht="75" x14ac:dyDescent="0.25">
      <c r="A1445" s="67">
        <v>21</v>
      </c>
      <c r="B1445" s="71" t="s">
        <v>1274</v>
      </c>
      <c r="C1445" s="67" t="s">
        <v>220</v>
      </c>
      <c r="D1445" s="165" t="s">
        <v>1238</v>
      </c>
      <c r="E1445" s="67"/>
      <c r="F1445" s="356"/>
      <c r="G1445" s="67">
        <v>1</v>
      </c>
      <c r="H1445" s="67" t="s">
        <v>1264</v>
      </c>
      <c r="I1445" s="139">
        <v>2750000</v>
      </c>
      <c r="J1445" s="67" t="s">
        <v>178</v>
      </c>
      <c r="K1445" s="77"/>
    </row>
    <row r="1446" spans="1:11" ht="75" x14ac:dyDescent="0.25">
      <c r="A1446" s="67">
        <v>22</v>
      </c>
      <c r="B1446" s="71" t="s">
        <v>1275</v>
      </c>
      <c r="C1446" s="67" t="s">
        <v>220</v>
      </c>
      <c r="D1446" s="165" t="s">
        <v>1238</v>
      </c>
      <c r="E1446" s="67"/>
      <c r="F1446" s="356"/>
      <c r="G1446" s="67">
        <v>1</v>
      </c>
      <c r="H1446" s="67" t="s">
        <v>1276</v>
      </c>
      <c r="I1446" s="139">
        <v>0</v>
      </c>
      <c r="J1446" s="67" t="s">
        <v>178</v>
      </c>
      <c r="K1446" s="77"/>
    </row>
    <row r="1447" spans="1:11" ht="75" x14ac:dyDescent="0.25">
      <c r="A1447" s="67">
        <v>23</v>
      </c>
      <c r="B1447" s="71" t="s">
        <v>1277</v>
      </c>
      <c r="C1447" s="67" t="s">
        <v>220</v>
      </c>
      <c r="D1447" s="165" t="s">
        <v>1238</v>
      </c>
      <c r="E1447" s="67"/>
      <c r="F1447" s="356" t="s">
        <v>1278</v>
      </c>
      <c r="G1447" s="142" t="s">
        <v>736</v>
      </c>
      <c r="H1447" s="67">
        <v>141412</v>
      </c>
      <c r="I1447" s="139">
        <v>6226770.974999994</v>
      </c>
      <c r="J1447" s="67" t="s">
        <v>178</v>
      </c>
      <c r="K1447" s="77"/>
    </row>
    <row r="1448" spans="1:11" ht="75" x14ac:dyDescent="0.25">
      <c r="A1448" s="67">
        <v>24</v>
      </c>
      <c r="B1448" s="71" t="s">
        <v>1279</v>
      </c>
      <c r="C1448" s="67" t="s">
        <v>176</v>
      </c>
      <c r="D1448" s="165" t="s">
        <v>1238</v>
      </c>
      <c r="E1448" s="67"/>
      <c r="F1448" s="356"/>
      <c r="G1448" s="67">
        <v>1</v>
      </c>
      <c r="H1448" s="67" t="s">
        <v>1280</v>
      </c>
      <c r="I1448" s="139">
        <v>82500000</v>
      </c>
      <c r="J1448" s="67" t="s">
        <v>178</v>
      </c>
      <c r="K1448" s="77"/>
    </row>
    <row r="1449" spans="1:11" ht="75" x14ac:dyDescent="0.25">
      <c r="A1449" s="67">
        <v>25</v>
      </c>
      <c r="B1449" s="71" t="s">
        <v>1281</v>
      </c>
      <c r="C1449" s="67" t="s">
        <v>220</v>
      </c>
      <c r="D1449" s="165" t="s">
        <v>1238</v>
      </c>
      <c r="E1449" s="67"/>
      <c r="F1449" s="356"/>
      <c r="G1449" s="67">
        <v>1</v>
      </c>
      <c r="H1449" s="67" t="s">
        <v>1282</v>
      </c>
      <c r="I1449" s="139">
        <v>29700000</v>
      </c>
      <c r="J1449" s="143"/>
      <c r="K1449" s="143" t="s">
        <v>174</v>
      </c>
    </row>
    <row r="1450" spans="1:11" ht="75" x14ac:dyDescent="0.25">
      <c r="A1450" s="67">
        <v>26</v>
      </c>
      <c r="B1450" s="71" t="s">
        <v>1283</v>
      </c>
      <c r="C1450" s="67" t="s">
        <v>220</v>
      </c>
      <c r="D1450" s="165" t="s">
        <v>1238</v>
      </c>
      <c r="E1450" s="67"/>
      <c r="F1450" s="356"/>
      <c r="G1450" s="67">
        <v>1</v>
      </c>
      <c r="H1450" s="67" t="s">
        <v>1284</v>
      </c>
      <c r="I1450" s="139">
        <v>0</v>
      </c>
      <c r="J1450" s="67" t="s">
        <v>178</v>
      </c>
      <c r="K1450" s="77"/>
    </row>
    <row r="1451" spans="1:11" ht="75" x14ac:dyDescent="0.25">
      <c r="A1451" s="67">
        <v>27</v>
      </c>
      <c r="B1451" s="71" t="s">
        <v>1285</v>
      </c>
      <c r="C1451" s="67" t="s">
        <v>220</v>
      </c>
      <c r="D1451" s="165" t="s">
        <v>1238</v>
      </c>
      <c r="E1451" s="67"/>
      <c r="F1451" s="356"/>
      <c r="G1451" s="67">
        <v>1</v>
      </c>
      <c r="H1451" s="67" t="s">
        <v>712</v>
      </c>
      <c r="I1451" s="139">
        <v>34250000</v>
      </c>
      <c r="J1451" s="67" t="s">
        <v>178</v>
      </c>
      <c r="K1451" s="77"/>
    </row>
    <row r="1452" spans="1:11" ht="75" x14ac:dyDescent="0.25">
      <c r="A1452" s="67">
        <v>28</v>
      </c>
      <c r="B1452" s="71" t="s">
        <v>1286</v>
      </c>
      <c r="C1452" s="67" t="s">
        <v>220</v>
      </c>
      <c r="D1452" s="165" t="s">
        <v>1238</v>
      </c>
      <c r="E1452" s="67"/>
      <c r="F1452" s="356"/>
      <c r="G1452" s="67">
        <v>1</v>
      </c>
      <c r="H1452" s="67" t="s">
        <v>1287</v>
      </c>
      <c r="I1452" s="139">
        <v>42000000</v>
      </c>
      <c r="J1452" s="67" t="s">
        <v>178</v>
      </c>
      <c r="K1452" s="77"/>
    </row>
    <row r="1453" spans="1:11" ht="75" x14ac:dyDescent="0.25">
      <c r="A1453" s="67">
        <v>29</v>
      </c>
      <c r="B1453" s="71" t="s">
        <v>372</v>
      </c>
      <c r="C1453" s="67" t="s">
        <v>220</v>
      </c>
      <c r="D1453" s="165" t="s">
        <v>1238</v>
      </c>
      <c r="E1453" s="67"/>
      <c r="F1453" s="346">
        <v>3</v>
      </c>
      <c r="G1453" s="67">
        <v>1</v>
      </c>
      <c r="H1453" s="67" t="s">
        <v>1288</v>
      </c>
      <c r="I1453" s="139">
        <v>4000000</v>
      </c>
      <c r="J1453" s="67" t="s">
        <v>178</v>
      </c>
      <c r="K1453" s="77"/>
    </row>
    <row r="1454" spans="1:11" ht="75" x14ac:dyDescent="0.25">
      <c r="A1454" s="67">
        <v>30</v>
      </c>
      <c r="B1454" s="71" t="s">
        <v>372</v>
      </c>
      <c r="C1454" s="67" t="s">
        <v>176</v>
      </c>
      <c r="D1454" s="165" t="s">
        <v>1238</v>
      </c>
      <c r="E1454" s="67"/>
      <c r="F1454" s="346"/>
      <c r="G1454" s="67">
        <v>2</v>
      </c>
      <c r="H1454" s="67" t="s">
        <v>1289</v>
      </c>
      <c r="I1454" s="139">
        <v>11412500</v>
      </c>
      <c r="J1454" s="67" t="s">
        <v>178</v>
      </c>
      <c r="K1454" s="77"/>
    </row>
    <row r="1455" spans="1:11" ht="75" x14ac:dyDescent="0.25">
      <c r="A1455" s="67">
        <v>31</v>
      </c>
      <c r="B1455" s="71" t="s">
        <v>754</v>
      </c>
      <c r="C1455" s="67" t="s">
        <v>344</v>
      </c>
      <c r="D1455" s="165" t="s">
        <v>1238</v>
      </c>
      <c r="E1455" s="67"/>
      <c r="F1455" s="356" t="s">
        <v>1369</v>
      </c>
      <c r="G1455" s="356" t="s">
        <v>1369</v>
      </c>
      <c r="H1455" s="67" t="s">
        <v>1290</v>
      </c>
      <c r="I1455" s="139">
        <v>7704249.5</v>
      </c>
      <c r="J1455" s="67" t="s">
        <v>178</v>
      </c>
      <c r="K1455" s="77"/>
    </row>
    <row r="1456" spans="1:11" ht="75" x14ac:dyDescent="0.25">
      <c r="A1456" s="67">
        <v>32</v>
      </c>
      <c r="B1456" s="71" t="s">
        <v>1293</v>
      </c>
      <c r="C1456" s="67" t="s">
        <v>344</v>
      </c>
      <c r="D1456" s="165" t="s">
        <v>1238</v>
      </c>
      <c r="E1456" s="67"/>
      <c r="F1456" s="356"/>
      <c r="G1456" s="356"/>
      <c r="H1456" s="67" t="s">
        <v>1294</v>
      </c>
      <c r="I1456" s="139">
        <v>0</v>
      </c>
      <c r="J1456" s="67" t="s">
        <v>178</v>
      </c>
      <c r="K1456" s="77"/>
    </row>
    <row r="1457" spans="1:11" ht="75" x14ac:dyDescent="0.25">
      <c r="A1457" s="67">
        <v>33</v>
      </c>
      <c r="B1457" s="71" t="s">
        <v>1291</v>
      </c>
      <c r="C1457" s="67" t="s">
        <v>176</v>
      </c>
      <c r="D1457" s="165" t="s">
        <v>1238</v>
      </c>
      <c r="E1457" s="67"/>
      <c r="F1457" s="142" t="s">
        <v>736</v>
      </c>
      <c r="G1457" s="142" t="s">
        <v>736</v>
      </c>
      <c r="H1457" s="67" t="s">
        <v>1292</v>
      </c>
      <c r="I1457" s="139">
        <v>418769299.20000005</v>
      </c>
      <c r="J1457" s="67" t="s">
        <v>178</v>
      </c>
      <c r="K1457" s="77"/>
    </row>
    <row r="1458" spans="1:11" ht="75" x14ac:dyDescent="0.25">
      <c r="A1458" s="67">
        <v>34</v>
      </c>
      <c r="B1458" s="71" t="s">
        <v>1295</v>
      </c>
      <c r="C1458" s="67" t="s">
        <v>176</v>
      </c>
      <c r="D1458" s="165" t="s">
        <v>1238</v>
      </c>
      <c r="E1458" s="67"/>
      <c r="F1458" s="67">
        <v>1</v>
      </c>
      <c r="G1458" s="67">
        <v>1</v>
      </c>
      <c r="H1458" s="67" t="s">
        <v>1296</v>
      </c>
      <c r="I1458" s="139">
        <v>0</v>
      </c>
      <c r="J1458" s="67" t="s">
        <v>178</v>
      </c>
      <c r="K1458" s="77"/>
    </row>
    <row r="1459" spans="1:11" ht="75" x14ac:dyDescent="0.25">
      <c r="A1459" s="67">
        <v>35</v>
      </c>
      <c r="B1459" s="71" t="s">
        <v>1297</v>
      </c>
      <c r="C1459" s="67" t="s">
        <v>220</v>
      </c>
      <c r="D1459" s="165" t="s">
        <v>1238</v>
      </c>
      <c r="E1459" s="67"/>
      <c r="F1459" s="346">
        <v>3</v>
      </c>
      <c r="G1459" s="67">
        <v>1</v>
      </c>
      <c r="H1459" s="67" t="s">
        <v>1298</v>
      </c>
      <c r="I1459" s="139">
        <v>0</v>
      </c>
      <c r="J1459" s="67" t="s">
        <v>178</v>
      </c>
      <c r="K1459" s="77"/>
    </row>
    <row r="1460" spans="1:11" ht="75" x14ac:dyDescent="0.25">
      <c r="A1460" s="67">
        <v>36</v>
      </c>
      <c r="B1460" s="71" t="s">
        <v>358</v>
      </c>
      <c r="C1460" s="67" t="s">
        <v>220</v>
      </c>
      <c r="D1460" s="165" t="s">
        <v>1238</v>
      </c>
      <c r="E1460" s="67"/>
      <c r="F1460" s="346"/>
      <c r="G1460" s="67">
        <v>1</v>
      </c>
      <c r="H1460" s="67" t="s">
        <v>1299</v>
      </c>
      <c r="I1460" s="139">
        <v>103500000</v>
      </c>
      <c r="J1460" s="67" t="s">
        <v>178</v>
      </c>
      <c r="K1460" s="77"/>
    </row>
    <row r="1461" spans="1:11" ht="75" x14ac:dyDescent="0.25">
      <c r="A1461" s="67">
        <v>37</v>
      </c>
      <c r="B1461" s="71" t="s">
        <v>358</v>
      </c>
      <c r="C1461" s="67" t="s">
        <v>220</v>
      </c>
      <c r="D1461" s="165" t="s">
        <v>1238</v>
      </c>
      <c r="E1461" s="67"/>
      <c r="F1461" s="346"/>
      <c r="G1461" s="67">
        <v>1</v>
      </c>
      <c r="H1461" s="67" t="s">
        <v>1300</v>
      </c>
      <c r="I1461" s="139">
        <v>15750000</v>
      </c>
      <c r="J1461" s="67" t="s">
        <v>178</v>
      </c>
      <c r="K1461" s="77"/>
    </row>
    <row r="1462" spans="1:11" ht="75" x14ac:dyDescent="0.25">
      <c r="A1462" s="67">
        <v>38</v>
      </c>
      <c r="B1462" s="71" t="s">
        <v>1301</v>
      </c>
      <c r="C1462" s="67" t="s">
        <v>220</v>
      </c>
      <c r="D1462" s="165" t="s">
        <v>1238</v>
      </c>
      <c r="E1462" s="67"/>
      <c r="F1462" s="67">
        <v>1</v>
      </c>
      <c r="G1462" s="67">
        <v>1</v>
      </c>
      <c r="H1462" s="67" t="s">
        <v>1302</v>
      </c>
      <c r="I1462" s="139">
        <v>5250000</v>
      </c>
      <c r="J1462" s="67" t="s">
        <v>178</v>
      </c>
      <c r="K1462" s="77"/>
    </row>
    <row r="1463" spans="1:11" ht="75" x14ac:dyDescent="0.25">
      <c r="A1463" s="67">
        <v>39</v>
      </c>
      <c r="B1463" s="71" t="s">
        <v>1303</v>
      </c>
      <c r="C1463" s="67" t="s">
        <v>344</v>
      </c>
      <c r="D1463" s="165" t="s">
        <v>1238</v>
      </c>
      <c r="E1463" s="67"/>
      <c r="F1463" s="142" t="s">
        <v>736</v>
      </c>
      <c r="G1463" s="142" t="s">
        <v>736</v>
      </c>
      <c r="H1463" s="67" t="s">
        <v>1304</v>
      </c>
      <c r="I1463" s="139">
        <v>3154189.5</v>
      </c>
      <c r="J1463" s="67" t="s">
        <v>178</v>
      </c>
      <c r="K1463" s="77"/>
    </row>
    <row r="1464" spans="1:11" ht="75" x14ac:dyDescent="0.25">
      <c r="A1464" s="67">
        <v>40</v>
      </c>
      <c r="B1464" s="71" t="s">
        <v>1305</v>
      </c>
      <c r="C1464" s="67" t="s">
        <v>176</v>
      </c>
      <c r="D1464" s="165" t="s">
        <v>1238</v>
      </c>
      <c r="E1464" s="67"/>
      <c r="F1464" s="142" t="s">
        <v>736</v>
      </c>
      <c r="G1464" s="142" t="s">
        <v>736</v>
      </c>
      <c r="H1464" s="67" t="s">
        <v>1306</v>
      </c>
      <c r="I1464" s="139">
        <v>1307770.075000003</v>
      </c>
      <c r="J1464" s="67" t="s">
        <v>178</v>
      </c>
      <c r="K1464" s="77"/>
    </row>
    <row r="1465" spans="1:11" ht="75" x14ac:dyDescent="0.25">
      <c r="A1465" s="67">
        <v>41</v>
      </c>
      <c r="B1465" s="71" t="s">
        <v>1307</v>
      </c>
      <c r="C1465" s="67" t="s">
        <v>176</v>
      </c>
      <c r="D1465" s="165" t="s">
        <v>1238</v>
      </c>
      <c r="E1465" s="67"/>
      <c r="F1465" s="67">
        <v>1</v>
      </c>
      <c r="G1465" s="67">
        <v>1</v>
      </c>
      <c r="H1465" s="67" t="s">
        <v>1308</v>
      </c>
      <c r="I1465" s="139">
        <v>13000000</v>
      </c>
      <c r="J1465" s="67" t="s">
        <v>178</v>
      </c>
      <c r="K1465" s="77"/>
    </row>
    <row r="1466" spans="1:11" ht="75" x14ac:dyDescent="0.25">
      <c r="A1466" s="67">
        <v>42</v>
      </c>
      <c r="B1466" s="71" t="s">
        <v>2253</v>
      </c>
      <c r="C1466" s="67" t="s">
        <v>344</v>
      </c>
      <c r="D1466" s="165" t="s">
        <v>1238</v>
      </c>
      <c r="E1466" s="67"/>
      <c r="F1466" s="142" t="s">
        <v>736</v>
      </c>
      <c r="G1466" s="142" t="s">
        <v>736</v>
      </c>
      <c r="H1466" s="67">
        <v>5640</v>
      </c>
      <c r="I1466" s="139">
        <v>12916061.474999994</v>
      </c>
      <c r="J1466" s="67" t="s">
        <v>178</v>
      </c>
      <c r="K1466" s="77"/>
    </row>
    <row r="1467" spans="1:11" ht="75" x14ac:dyDescent="0.25">
      <c r="A1467" s="67">
        <v>43</v>
      </c>
      <c r="B1467" s="71" t="s">
        <v>1309</v>
      </c>
      <c r="C1467" s="67" t="s">
        <v>176</v>
      </c>
      <c r="D1467" s="165" t="s">
        <v>1238</v>
      </c>
      <c r="E1467" s="67"/>
      <c r="F1467" s="142" t="s">
        <v>736</v>
      </c>
      <c r="G1467" s="142" t="s">
        <v>736</v>
      </c>
      <c r="H1467" s="67" t="s">
        <v>1310</v>
      </c>
      <c r="I1467" s="139">
        <v>1610313.6999999993</v>
      </c>
      <c r="J1467" s="67" t="s">
        <v>178</v>
      </c>
      <c r="K1467" s="77"/>
    </row>
    <row r="1468" spans="1:11" ht="75" x14ac:dyDescent="0.25">
      <c r="A1468" s="67">
        <v>44</v>
      </c>
      <c r="B1468" s="71" t="s">
        <v>1311</v>
      </c>
      <c r="C1468" s="67" t="s">
        <v>220</v>
      </c>
      <c r="D1468" s="165" t="s">
        <v>1238</v>
      </c>
      <c r="E1468" s="67"/>
      <c r="F1468" s="346">
        <v>5</v>
      </c>
      <c r="G1468" s="67">
        <v>1</v>
      </c>
      <c r="H1468" s="67" t="s">
        <v>1312</v>
      </c>
      <c r="I1468" s="139">
        <v>57411000</v>
      </c>
      <c r="J1468" s="67" t="s">
        <v>178</v>
      </c>
      <c r="K1468" s="77"/>
    </row>
    <row r="1469" spans="1:11" ht="75" x14ac:dyDescent="0.25">
      <c r="A1469" s="67">
        <v>45</v>
      </c>
      <c r="B1469" s="71" t="s">
        <v>1311</v>
      </c>
      <c r="C1469" s="67" t="s">
        <v>220</v>
      </c>
      <c r="D1469" s="165" t="s">
        <v>1238</v>
      </c>
      <c r="E1469" s="67"/>
      <c r="F1469" s="346"/>
      <c r="G1469" s="67">
        <v>1</v>
      </c>
      <c r="H1469" s="67" t="s">
        <v>1313</v>
      </c>
      <c r="I1469" s="139">
        <v>2750000</v>
      </c>
      <c r="J1469" s="67" t="s">
        <v>178</v>
      </c>
      <c r="K1469" s="77"/>
    </row>
    <row r="1470" spans="1:11" ht="75" x14ac:dyDescent="0.25">
      <c r="A1470" s="67">
        <v>46</v>
      </c>
      <c r="B1470" s="71" t="s">
        <v>163</v>
      </c>
      <c r="C1470" s="67" t="s">
        <v>220</v>
      </c>
      <c r="D1470" s="165" t="s">
        <v>1238</v>
      </c>
      <c r="E1470" s="67"/>
      <c r="F1470" s="346"/>
      <c r="G1470" s="67">
        <v>1</v>
      </c>
      <c r="H1470" s="67" t="s">
        <v>1314</v>
      </c>
      <c r="I1470" s="139">
        <v>15723750</v>
      </c>
      <c r="J1470" s="67" t="s">
        <v>178</v>
      </c>
      <c r="K1470" s="77"/>
    </row>
    <row r="1471" spans="1:11" ht="75" x14ac:dyDescent="0.25">
      <c r="A1471" s="67">
        <v>47</v>
      </c>
      <c r="B1471" s="71" t="s">
        <v>1315</v>
      </c>
      <c r="C1471" s="67" t="s">
        <v>220</v>
      </c>
      <c r="D1471" s="165" t="s">
        <v>1238</v>
      </c>
      <c r="E1471" s="67"/>
      <c r="F1471" s="346"/>
      <c r="G1471" s="67">
        <v>1</v>
      </c>
      <c r="H1471" s="67" t="s">
        <v>1316</v>
      </c>
      <c r="I1471" s="139">
        <v>0</v>
      </c>
      <c r="J1471" s="67" t="s">
        <v>178</v>
      </c>
      <c r="K1471" s="77"/>
    </row>
    <row r="1472" spans="1:11" ht="75" x14ac:dyDescent="0.25">
      <c r="A1472" s="67">
        <v>48</v>
      </c>
      <c r="B1472" s="71" t="s">
        <v>1317</v>
      </c>
      <c r="C1472" s="67" t="s">
        <v>220</v>
      </c>
      <c r="D1472" s="165" t="s">
        <v>1238</v>
      </c>
      <c r="E1472" s="67"/>
      <c r="F1472" s="346"/>
      <c r="G1472" s="67">
        <v>1</v>
      </c>
      <c r="H1472" s="67" t="s">
        <v>1318</v>
      </c>
      <c r="I1472" s="139">
        <v>30000000</v>
      </c>
      <c r="J1472" s="67" t="s">
        <v>178</v>
      </c>
      <c r="K1472" s="77"/>
    </row>
    <row r="1473" spans="1:11" ht="75" x14ac:dyDescent="0.25">
      <c r="A1473" s="67">
        <v>49</v>
      </c>
      <c r="B1473" s="71" t="s">
        <v>1319</v>
      </c>
      <c r="C1473" s="67" t="s">
        <v>176</v>
      </c>
      <c r="D1473" s="165" t="s">
        <v>1238</v>
      </c>
      <c r="E1473" s="67"/>
      <c r="F1473" s="67">
        <v>1</v>
      </c>
      <c r="G1473" s="67">
        <v>1</v>
      </c>
      <c r="H1473" s="67" t="s">
        <v>1320</v>
      </c>
      <c r="I1473" s="139">
        <v>19500000</v>
      </c>
      <c r="J1473" s="67" t="s">
        <v>178</v>
      </c>
      <c r="K1473" s="77"/>
    </row>
    <row r="1474" spans="1:11" ht="75" x14ac:dyDescent="0.25">
      <c r="A1474" s="67">
        <v>50</v>
      </c>
      <c r="B1474" s="71" t="s">
        <v>1321</v>
      </c>
      <c r="C1474" s="67" t="s">
        <v>176</v>
      </c>
      <c r="D1474" s="165" t="s">
        <v>1238</v>
      </c>
      <c r="E1474" s="67"/>
      <c r="F1474" s="142" t="s">
        <v>736</v>
      </c>
      <c r="G1474" s="142" t="s">
        <v>736</v>
      </c>
      <c r="H1474" s="67">
        <v>7647</v>
      </c>
      <c r="I1474" s="139">
        <v>212954902.9000001</v>
      </c>
      <c r="J1474" s="67" t="s">
        <v>178</v>
      </c>
      <c r="K1474" s="77"/>
    </row>
    <row r="1475" spans="1:11" ht="75" x14ac:dyDescent="0.25">
      <c r="A1475" s="67">
        <v>51</v>
      </c>
      <c r="B1475" s="71" t="s">
        <v>1322</v>
      </c>
      <c r="C1475" s="67" t="s">
        <v>220</v>
      </c>
      <c r="D1475" s="165" t="s">
        <v>1238</v>
      </c>
      <c r="E1475" s="67"/>
      <c r="F1475" s="67">
        <v>1</v>
      </c>
      <c r="G1475" s="67">
        <v>1</v>
      </c>
      <c r="H1475" s="67" t="s">
        <v>1323</v>
      </c>
      <c r="I1475" s="139">
        <v>34200000</v>
      </c>
      <c r="J1475" s="67" t="s">
        <v>178</v>
      </c>
      <c r="K1475" s="77"/>
    </row>
    <row r="1476" spans="1:11" ht="75" x14ac:dyDescent="0.25">
      <c r="A1476" s="67">
        <v>52</v>
      </c>
      <c r="B1476" s="71" t="s">
        <v>1324</v>
      </c>
      <c r="C1476" s="67" t="s">
        <v>172</v>
      </c>
      <c r="D1476" s="165" t="s">
        <v>1238</v>
      </c>
      <c r="E1476" s="67"/>
      <c r="F1476" s="67">
        <v>1</v>
      </c>
      <c r="G1476" s="67">
        <v>1</v>
      </c>
      <c r="H1476" s="67" t="s">
        <v>1325</v>
      </c>
      <c r="I1476" s="139">
        <v>234000000</v>
      </c>
      <c r="J1476" s="67" t="s">
        <v>178</v>
      </c>
      <c r="K1476" s="77"/>
    </row>
    <row r="1477" spans="1:11" ht="75" x14ac:dyDescent="0.25">
      <c r="A1477" s="67">
        <v>53</v>
      </c>
      <c r="B1477" s="71" t="s">
        <v>1326</v>
      </c>
      <c r="C1477" s="67" t="s">
        <v>172</v>
      </c>
      <c r="D1477" s="165" t="s">
        <v>1238</v>
      </c>
      <c r="E1477" s="67"/>
      <c r="F1477" s="67">
        <v>1</v>
      </c>
      <c r="G1477" s="67">
        <v>1</v>
      </c>
      <c r="H1477" s="67" t="s">
        <v>1327</v>
      </c>
      <c r="I1477" s="139">
        <v>1277010000</v>
      </c>
      <c r="J1477" s="67" t="s">
        <v>178</v>
      </c>
      <c r="K1477" s="77"/>
    </row>
    <row r="1478" spans="1:11" ht="75" x14ac:dyDescent="0.25">
      <c r="A1478" s="67">
        <v>54</v>
      </c>
      <c r="B1478" s="71" t="s">
        <v>1328</v>
      </c>
      <c r="C1478" s="67" t="s">
        <v>172</v>
      </c>
      <c r="D1478" s="165" t="s">
        <v>1238</v>
      </c>
      <c r="E1478" s="67"/>
      <c r="F1478" s="67">
        <v>1</v>
      </c>
      <c r="G1478" s="67">
        <v>1</v>
      </c>
      <c r="H1478" s="67" t="s">
        <v>1329</v>
      </c>
      <c r="I1478" s="139">
        <v>1384650000</v>
      </c>
      <c r="J1478" s="67" t="s">
        <v>178</v>
      </c>
      <c r="K1478" s="77"/>
    </row>
    <row r="1479" spans="1:11" ht="75" x14ac:dyDescent="0.25">
      <c r="A1479" s="67">
        <v>55</v>
      </c>
      <c r="B1479" s="140" t="s">
        <v>1330</v>
      </c>
      <c r="C1479" s="141" t="s">
        <v>344</v>
      </c>
      <c r="D1479" s="165" t="s">
        <v>1238</v>
      </c>
      <c r="E1479" s="67"/>
      <c r="F1479" s="141">
        <v>1</v>
      </c>
      <c r="G1479" s="141">
        <v>1</v>
      </c>
      <c r="H1479" s="67" t="s">
        <v>921</v>
      </c>
      <c r="I1479" s="139">
        <v>2978693.3499999996</v>
      </c>
      <c r="J1479" s="67" t="s">
        <v>178</v>
      </c>
      <c r="K1479" s="77"/>
    </row>
    <row r="1480" spans="1:11" ht="75" x14ac:dyDescent="0.25">
      <c r="A1480" s="67">
        <v>56</v>
      </c>
      <c r="B1480" s="71" t="s">
        <v>1331</v>
      </c>
      <c r="C1480" s="67" t="s">
        <v>176</v>
      </c>
      <c r="D1480" s="165" t="s">
        <v>1238</v>
      </c>
      <c r="E1480" s="67"/>
      <c r="F1480" s="67">
        <v>1</v>
      </c>
      <c r="G1480" s="67">
        <v>1</v>
      </c>
      <c r="H1480" s="67" t="s">
        <v>1332</v>
      </c>
      <c r="I1480" s="139">
        <v>135000000</v>
      </c>
      <c r="J1480" s="143"/>
      <c r="K1480" s="143" t="s">
        <v>174</v>
      </c>
    </row>
    <row r="1481" spans="1:11" ht="75" x14ac:dyDescent="0.25">
      <c r="A1481" s="67">
        <v>57</v>
      </c>
      <c r="B1481" s="71" t="s">
        <v>782</v>
      </c>
      <c r="C1481" s="67" t="s">
        <v>176</v>
      </c>
      <c r="D1481" s="165" t="s">
        <v>1238</v>
      </c>
      <c r="E1481" s="67"/>
      <c r="F1481" s="67">
        <v>1</v>
      </c>
      <c r="G1481" s="67">
        <v>1</v>
      </c>
      <c r="H1481" s="67" t="s">
        <v>1333</v>
      </c>
      <c r="I1481" s="139">
        <v>109800000</v>
      </c>
      <c r="J1481" s="67" t="s">
        <v>178</v>
      </c>
      <c r="K1481" s="77"/>
    </row>
    <row r="1482" spans="1:11" ht="75" x14ac:dyDescent="0.25">
      <c r="A1482" s="67">
        <v>58</v>
      </c>
      <c r="B1482" s="71" t="s">
        <v>1334</v>
      </c>
      <c r="C1482" s="67" t="s">
        <v>220</v>
      </c>
      <c r="D1482" s="165" t="s">
        <v>1238</v>
      </c>
      <c r="E1482" s="67"/>
      <c r="F1482" s="67">
        <v>1</v>
      </c>
      <c r="G1482" s="67">
        <v>1</v>
      </c>
      <c r="H1482" s="67" t="s">
        <v>564</v>
      </c>
      <c r="I1482" s="139">
        <v>0</v>
      </c>
      <c r="J1482" s="67" t="s">
        <v>178</v>
      </c>
      <c r="K1482" s="77"/>
    </row>
    <row r="1483" spans="1:11" ht="75" x14ac:dyDescent="0.25">
      <c r="A1483" s="67">
        <v>59</v>
      </c>
      <c r="B1483" s="71" t="s">
        <v>1335</v>
      </c>
      <c r="C1483" s="67" t="s">
        <v>172</v>
      </c>
      <c r="D1483" s="165" t="s">
        <v>1238</v>
      </c>
      <c r="E1483" s="67"/>
      <c r="F1483" s="67">
        <v>2</v>
      </c>
      <c r="G1483" s="67">
        <v>2</v>
      </c>
      <c r="H1483" s="67" t="s">
        <v>1336</v>
      </c>
      <c r="I1483" s="139">
        <v>0</v>
      </c>
      <c r="J1483" s="67" t="s">
        <v>178</v>
      </c>
      <c r="K1483" s="77"/>
    </row>
    <row r="1484" spans="1:11" ht="75" x14ac:dyDescent="0.25">
      <c r="A1484" s="67">
        <v>60</v>
      </c>
      <c r="B1484" s="71" t="s">
        <v>1337</v>
      </c>
      <c r="C1484" s="67" t="s">
        <v>176</v>
      </c>
      <c r="D1484" s="165" t="s">
        <v>1238</v>
      </c>
      <c r="E1484" s="67"/>
      <c r="F1484" s="67">
        <v>1</v>
      </c>
      <c r="G1484" s="67">
        <v>1</v>
      </c>
      <c r="H1484" s="67" t="s">
        <v>1338</v>
      </c>
      <c r="I1484" s="139">
        <v>100875000</v>
      </c>
      <c r="J1484" s="67" t="s">
        <v>178</v>
      </c>
      <c r="K1484" s="77"/>
    </row>
    <row r="1485" spans="1:11" ht="75" x14ac:dyDescent="0.25">
      <c r="A1485" s="67">
        <v>61</v>
      </c>
      <c r="B1485" s="71" t="s">
        <v>570</v>
      </c>
      <c r="C1485" s="67" t="s">
        <v>176</v>
      </c>
      <c r="D1485" s="165" t="s">
        <v>1238</v>
      </c>
      <c r="E1485" s="67"/>
      <c r="F1485" s="346">
        <v>3</v>
      </c>
      <c r="G1485" s="67">
        <v>1</v>
      </c>
      <c r="H1485" s="67" t="s">
        <v>1339</v>
      </c>
      <c r="I1485" s="139">
        <v>873750</v>
      </c>
      <c r="J1485" s="67" t="s">
        <v>178</v>
      </c>
      <c r="K1485" s="77"/>
    </row>
    <row r="1486" spans="1:11" ht="75" x14ac:dyDescent="0.25">
      <c r="A1486" s="67">
        <v>62</v>
      </c>
      <c r="B1486" s="71" t="s">
        <v>1340</v>
      </c>
      <c r="C1486" s="67" t="s">
        <v>176</v>
      </c>
      <c r="D1486" s="165" t="s">
        <v>1238</v>
      </c>
      <c r="E1486" s="67"/>
      <c r="F1486" s="346"/>
      <c r="G1486" s="142" t="s">
        <v>736</v>
      </c>
      <c r="H1486" s="67" t="s">
        <v>1341</v>
      </c>
      <c r="I1486" s="139">
        <v>878154.52499999851</v>
      </c>
      <c r="J1486" s="67" t="s">
        <v>178</v>
      </c>
      <c r="K1486" s="77"/>
    </row>
    <row r="1487" spans="1:11" ht="75" x14ac:dyDescent="0.25">
      <c r="A1487" s="67">
        <v>63</v>
      </c>
      <c r="B1487" s="71" t="s">
        <v>570</v>
      </c>
      <c r="C1487" s="67" t="s">
        <v>176</v>
      </c>
      <c r="D1487" s="165" t="s">
        <v>1238</v>
      </c>
      <c r="E1487" s="67"/>
      <c r="F1487" s="346"/>
      <c r="G1487" s="67">
        <v>1</v>
      </c>
      <c r="H1487" s="67" t="s">
        <v>1339</v>
      </c>
      <c r="I1487" s="139">
        <v>22120000</v>
      </c>
      <c r="J1487" s="67" t="s">
        <v>178</v>
      </c>
      <c r="K1487" s="77"/>
    </row>
    <row r="1488" spans="1:11" ht="75" x14ac:dyDescent="0.25">
      <c r="A1488" s="67">
        <v>64</v>
      </c>
      <c r="B1488" s="71" t="s">
        <v>1342</v>
      </c>
      <c r="C1488" s="67" t="s">
        <v>176</v>
      </c>
      <c r="D1488" s="165" t="s">
        <v>1238</v>
      </c>
      <c r="E1488" s="67"/>
      <c r="F1488" s="67">
        <v>1</v>
      </c>
      <c r="G1488" s="67">
        <v>1</v>
      </c>
      <c r="H1488" s="67" t="s">
        <v>1343</v>
      </c>
      <c r="I1488" s="139">
        <v>171000000</v>
      </c>
      <c r="J1488" s="67" t="s">
        <v>178</v>
      </c>
      <c r="K1488" s="77"/>
    </row>
    <row r="1489" spans="1:11" ht="75" x14ac:dyDescent="0.25">
      <c r="A1489" s="67">
        <v>65</v>
      </c>
      <c r="B1489" s="71" t="s">
        <v>1344</v>
      </c>
      <c r="C1489" s="67" t="s">
        <v>176</v>
      </c>
      <c r="D1489" s="165" t="s">
        <v>1238</v>
      </c>
      <c r="E1489" s="67"/>
      <c r="F1489" s="67">
        <v>1</v>
      </c>
      <c r="G1489" s="67">
        <v>1</v>
      </c>
      <c r="H1489" s="67" t="s">
        <v>1249</v>
      </c>
      <c r="I1489" s="139">
        <v>0</v>
      </c>
      <c r="J1489" s="67" t="s">
        <v>178</v>
      </c>
      <c r="K1489" s="77"/>
    </row>
    <row r="1490" spans="1:11" ht="75" x14ac:dyDescent="0.25">
      <c r="A1490" s="67">
        <v>66</v>
      </c>
      <c r="B1490" s="71" t="s">
        <v>1345</v>
      </c>
      <c r="C1490" s="67" t="s">
        <v>220</v>
      </c>
      <c r="D1490" s="165" t="s">
        <v>1238</v>
      </c>
      <c r="E1490" s="67"/>
      <c r="F1490" s="67">
        <v>1</v>
      </c>
      <c r="G1490" s="67">
        <v>1</v>
      </c>
      <c r="H1490" s="67"/>
      <c r="I1490" s="139">
        <v>0</v>
      </c>
      <c r="J1490" s="67" t="s">
        <v>178</v>
      </c>
      <c r="K1490" s="77"/>
    </row>
    <row r="1491" spans="1:11" ht="19.5" customHeight="1" x14ac:dyDescent="0.25">
      <c r="A1491" s="50" t="s">
        <v>3686</v>
      </c>
      <c r="B1491" s="336" t="s">
        <v>998</v>
      </c>
      <c r="C1491" s="336"/>
      <c r="D1491" s="336"/>
      <c r="E1491" s="336"/>
      <c r="F1491" s="336"/>
      <c r="G1491" s="336"/>
      <c r="H1491" s="336"/>
      <c r="I1491" s="336"/>
      <c r="J1491" s="336"/>
      <c r="K1491" s="336"/>
    </row>
    <row r="1492" spans="1:11" ht="31.5" x14ac:dyDescent="0.25">
      <c r="A1492" s="54">
        <v>1</v>
      </c>
      <c r="B1492" s="78" t="s">
        <v>999</v>
      </c>
      <c r="C1492" s="77" t="s">
        <v>344</v>
      </c>
      <c r="D1492" s="177"/>
      <c r="E1492" s="144"/>
      <c r="F1492" s="144"/>
      <c r="G1492" s="77">
        <v>1</v>
      </c>
      <c r="H1492" s="54" t="s">
        <v>1000</v>
      </c>
      <c r="I1492" s="83">
        <v>0</v>
      </c>
      <c r="J1492" s="77" t="s">
        <v>15</v>
      </c>
      <c r="K1492" s="77"/>
    </row>
    <row r="1493" spans="1:11" x14ac:dyDescent="0.25">
      <c r="A1493" s="54">
        <v>2</v>
      </c>
      <c r="B1493" s="78" t="s">
        <v>1001</v>
      </c>
      <c r="C1493" s="77" t="s">
        <v>344</v>
      </c>
      <c r="D1493" s="168"/>
      <c r="E1493" s="54"/>
      <c r="F1493" s="54"/>
      <c r="G1493" s="77">
        <v>1</v>
      </c>
      <c r="H1493" s="54" t="s">
        <v>1002</v>
      </c>
      <c r="I1493" s="137">
        <v>29040000</v>
      </c>
      <c r="J1493" s="77" t="s">
        <v>15</v>
      </c>
      <c r="K1493" s="77"/>
    </row>
    <row r="1494" spans="1:11" x14ac:dyDescent="0.25">
      <c r="A1494" s="54">
        <v>3</v>
      </c>
      <c r="B1494" s="78" t="s">
        <v>1003</v>
      </c>
      <c r="C1494" s="77" t="s">
        <v>576</v>
      </c>
      <c r="D1494" s="168"/>
      <c r="E1494" s="54"/>
      <c r="F1494" s="54"/>
      <c r="G1494" s="77">
        <v>1</v>
      </c>
      <c r="H1494" s="54" t="s">
        <v>1004</v>
      </c>
      <c r="I1494" s="137">
        <v>5700000</v>
      </c>
      <c r="J1494" s="77" t="s">
        <v>15</v>
      </c>
      <c r="K1494" s="77"/>
    </row>
    <row r="1495" spans="1:11" ht="18.75" x14ac:dyDescent="0.25">
      <c r="A1495" s="54">
        <v>4</v>
      </c>
      <c r="B1495" s="78" t="s">
        <v>3669</v>
      </c>
      <c r="C1495" s="77" t="s">
        <v>576</v>
      </c>
      <c r="D1495" s="168"/>
      <c r="E1495" s="54"/>
      <c r="F1495" s="54"/>
      <c r="G1495" s="77">
        <v>1</v>
      </c>
      <c r="H1495" s="54" t="s">
        <v>1005</v>
      </c>
      <c r="I1495" s="137">
        <v>34340625</v>
      </c>
      <c r="J1495" s="77" t="s">
        <v>15</v>
      </c>
      <c r="K1495" s="77"/>
    </row>
    <row r="1496" spans="1:11" ht="18.75" x14ac:dyDescent="0.25">
      <c r="A1496" s="54">
        <v>5</v>
      </c>
      <c r="B1496" s="78" t="s">
        <v>3669</v>
      </c>
      <c r="C1496" s="77" t="s">
        <v>576</v>
      </c>
      <c r="D1496" s="168"/>
      <c r="E1496" s="54"/>
      <c r="F1496" s="54"/>
      <c r="G1496" s="77">
        <v>1</v>
      </c>
      <c r="H1496" s="54" t="s">
        <v>1006</v>
      </c>
      <c r="I1496" s="83">
        <v>0</v>
      </c>
      <c r="J1496" s="77" t="s">
        <v>15</v>
      </c>
      <c r="K1496" s="77"/>
    </row>
    <row r="1497" spans="1:11" ht="18.75" x14ac:dyDescent="0.25">
      <c r="A1497" s="54">
        <v>6</v>
      </c>
      <c r="B1497" s="78" t="s">
        <v>3669</v>
      </c>
      <c r="C1497" s="77" t="s">
        <v>576</v>
      </c>
      <c r="D1497" s="168"/>
      <c r="E1497" s="54"/>
      <c r="F1497" s="54"/>
      <c r="G1497" s="77">
        <v>1</v>
      </c>
      <c r="H1497" s="54" t="s">
        <v>1007</v>
      </c>
      <c r="I1497" s="83">
        <v>0</v>
      </c>
      <c r="J1497" s="77" t="s">
        <v>15</v>
      </c>
      <c r="K1497" s="77"/>
    </row>
    <row r="1498" spans="1:11" ht="18.75" x14ac:dyDescent="0.25">
      <c r="A1498" s="54">
        <v>7</v>
      </c>
      <c r="B1498" s="78" t="s">
        <v>3670</v>
      </c>
      <c r="C1498" s="77" t="s">
        <v>576</v>
      </c>
      <c r="D1498" s="168"/>
      <c r="E1498" s="54"/>
      <c r="F1498" s="54"/>
      <c r="G1498" s="77">
        <v>1</v>
      </c>
      <c r="H1498" s="54" t="s">
        <v>1008</v>
      </c>
      <c r="I1498" s="83">
        <v>0</v>
      </c>
      <c r="J1498" s="77" t="s">
        <v>15</v>
      </c>
      <c r="K1498" s="77"/>
    </row>
    <row r="1499" spans="1:11" x14ac:dyDescent="0.25">
      <c r="A1499" s="54">
        <v>8</v>
      </c>
      <c r="B1499" s="78" t="s">
        <v>1009</v>
      </c>
      <c r="C1499" s="77" t="s">
        <v>576</v>
      </c>
      <c r="D1499" s="168"/>
      <c r="E1499" s="54"/>
      <c r="F1499" s="54"/>
      <c r="G1499" s="77">
        <v>1</v>
      </c>
      <c r="H1499" s="54" t="s">
        <v>1010</v>
      </c>
      <c r="I1499" s="83">
        <v>0</v>
      </c>
      <c r="J1499" s="77" t="s">
        <v>15</v>
      </c>
      <c r="K1499" s="77"/>
    </row>
    <row r="1500" spans="1:11" x14ac:dyDescent="0.25">
      <c r="A1500" s="54">
        <v>9</v>
      </c>
      <c r="B1500" s="78" t="s">
        <v>1011</v>
      </c>
      <c r="C1500" s="77" t="s">
        <v>344</v>
      </c>
      <c r="D1500" s="168"/>
      <c r="E1500" s="54"/>
      <c r="F1500" s="54"/>
      <c r="G1500" s="77">
        <v>1</v>
      </c>
      <c r="H1500" s="54" t="s">
        <v>1012</v>
      </c>
      <c r="I1500" s="137">
        <v>148830000</v>
      </c>
      <c r="J1500" s="77" t="s">
        <v>15</v>
      </c>
      <c r="K1500" s="77"/>
    </row>
    <row r="1501" spans="1:11" x14ac:dyDescent="0.25">
      <c r="A1501" s="54">
        <v>10</v>
      </c>
      <c r="B1501" s="78" t="s">
        <v>1013</v>
      </c>
      <c r="C1501" s="77" t="s">
        <v>344</v>
      </c>
      <c r="D1501" s="168"/>
      <c r="E1501" s="54"/>
      <c r="F1501" s="54"/>
      <c r="G1501" s="77">
        <v>2</v>
      </c>
      <c r="H1501" s="54" t="s">
        <v>1014</v>
      </c>
      <c r="I1501" s="83">
        <v>0</v>
      </c>
      <c r="J1501" s="77" t="s">
        <v>15</v>
      </c>
      <c r="K1501" s="77"/>
    </row>
    <row r="1502" spans="1:11" ht="18.75" x14ac:dyDescent="0.25">
      <c r="A1502" s="54">
        <v>11</v>
      </c>
      <c r="B1502" s="78" t="s">
        <v>3671</v>
      </c>
      <c r="C1502" s="77" t="s">
        <v>576</v>
      </c>
      <c r="D1502" s="168"/>
      <c r="E1502" s="54"/>
      <c r="F1502" s="54"/>
      <c r="G1502" s="77">
        <v>2</v>
      </c>
      <c r="H1502" s="54" t="s">
        <v>1015</v>
      </c>
      <c r="I1502" s="137">
        <v>18480000</v>
      </c>
      <c r="J1502" s="77" t="s">
        <v>15</v>
      </c>
      <c r="K1502" s="77"/>
    </row>
    <row r="1503" spans="1:11" x14ac:dyDescent="0.25">
      <c r="A1503" s="54">
        <v>12</v>
      </c>
      <c r="B1503" s="78" t="s">
        <v>1016</v>
      </c>
      <c r="C1503" s="77" t="s">
        <v>576</v>
      </c>
      <c r="D1503" s="168"/>
      <c r="E1503" s="54"/>
      <c r="F1503" s="54"/>
      <c r="G1503" s="77">
        <v>1</v>
      </c>
      <c r="H1503" s="54" t="s">
        <v>1017</v>
      </c>
      <c r="I1503" s="83">
        <v>0</v>
      </c>
      <c r="J1503" s="77" t="s">
        <v>15</v>
      </c>
      <c r="K1503" s="77"/>
    </row>
    <row r="1504" spans="1:11" ht="18.75" x14ac:dyDescent="0.25">
      <c r="A1504" s="54">
        <v>13</v>
      </c>
      <c r="B1504" s="78" t="s">
        <v>3672</v>
      </c>
      <c r="C1504" s="77" t="s">
        <v>576</v>
      </c>
      <c r="D1504" s="168"/>
      <c r="E1504" s="54"/>
      <c r="F1504" s="54"/>
      <c r="G1504" s="77">
        <v>1</v>
      </c>
      <c r="H1504" s="54" t="s">
        <v>1018</v>
      </c>
      <c r="I1504" s="83">
        <v>0</v>
      </c>
      <c r="J1504" s="77" t="s">
        <v>15</v>
      </c>
      <c r="K1504" s="77"/>
    </row>
    <row r="1505" spans="1:11" x14ac:dyDescent="0.25">
      <c r="A1505" s="54">
        <v>14</v>
      </c>
      <c r="B1505" s="78" t="s">
        <v>1019</v>
      </c>
      <c r="C1505" s="77" t="s">
        <v>576</v>
      </c>
      <c r="D1505" s="168"/>
      <c r="E1505" s="54"/>
      <c r="F1505" s="54"/>
      <c r="G1505" s="77">
        <v>1</v>
      </c>
      <c r="H1505" s="54" t="s">
        <v>1020</v>
      </c>
      <c r="I1505" s="83">
        <v>0</v>
      </c>
      <c r="J1505" s="77" t="s">
        <v>15</v>
      </c>
      <c r="K1505" s="77"/>
    </row>
    <row r="1506" spans="1:11" x14ac:dyDescent="0.25">
      <c r="A1506" s="54">
        <v>15</v>
      </c>
      <c r="B1506" s="78" t="s">
        <v>1021</v>
      </c>
      <c r="C1506" s="77" t="s">
        <v>576</v>
      </c>
      <c r="D1506" s="168"/>
      <c r="E1506" s="54"/>
      <c r="F1506" s="54"/>
      <c r="G1506" s="77">
        <v>1</v>
      </c>
      <c r="H1506" s="54" t="s">
        <v>1022</v>
      </c>
      <c r="I1506" s="83">
        <v>0</v>
      </c>
      <c r="J1506" s="77" t="s">
        <v>15</v>
      </c>
      <c r="K1506" s="77"/>
    </row>
    <row r="1507" spans="1:11" x14ac:dyDescent="0.25">
      <c r="A1507" s="54">
        <v>16</v>
      </c>
      <c r="B1507" s="78" t="s">
        <v>1023</v>
      </c>
      <c r="C1507" s="77" t="s">
        <v>576</v>
      </c>
      <c r="D1507" s="168"/>
      <c r="E1507" s="54"/>
      <c r="F1507" s="54"/>
      <c r="G1507" s="77">
        <v>1</v>
      </c>
      <c r="H1507" s="54" t="s">
        <v>1024</v>
      </c>
      <c r="I1507" s="137">
        <v>33275000</v>
      </c>
      <c r="J1507" s="77" t="s">
        <v>15</v>
      </c>
      <c r="K1507" s="77"/>
    </row>
    <row r="1508" spans="1:11" x14ac:dyDescent="0.25">
      <c r="A1508" s="54">
        <v>17</v>
      </c>
      <c r="B1508" s="78" t="s">
        <v>1025</v>
      </c>
      <c r="C1508" s="77" t="s">
        <v>576</v>
      </c>
      <c r="D1508" s="168"/>
      <c r="E1508" s="54"/>
      <c r="F1508" s="54"/>
      <c r="G1508" s="77">
        <v>1</v>
      </c>
      <c r="H1508" s="54" t="s">
        <v>1026</v>
      </c>
      <c r="I1508" s="83">
        <v>0</v>
      </c>
      <c r="J1508" s="77" t="s">
        <v>15</v>
      </c>
      <c r="K1508" s="77"/>
    </row>
    <row r="1509" spans="1:11" x14ac:dyDescent="0.25">
      <c r="A1509" s="54">
        <v>18</v>
      </c>
      <c r="B1509" s="78" t="s">
        <v>1027</v>
      </c>
      <c r="C1509" s="77" t="s">
        <v>576</v>
      </c>
      <c r="D1509" s="168"/>
      <c r="E1509" s="54"/>
      <c r="F1509" s="54"/>
      <c r="G1509" s="77">
        <v>1</v>
      </c>
      <c r="H1509" s="54" t="s">
        <v>1028</v>
      </c>
      <c r="I1509" s="83">
        <v>0</v>
      </c>
      <c r="J1509" s="77" t="s">
        <v>15</v>
      </c>
      <c r="K1509" s="77"/>
    </row>
    <row r="1510" spans="1:11" x14ac:dyDescent="0.25">
      <c r="A1510" s="54">
        <v>19</v>
      </c>
      <c r="B1510" s="78" t="s">
        <v>1029</v>
      </c>
      <c r="C1510" s="77" t="s">
        <v>576</v>
      </c>
      <c r="D1510" s="168"/>
      <c r="E1510" s="54"/>
      <c r="F1510" s="54"/>
      <c r="G1510" s="77">
        <v>1</v>
      </c>
      <c r="H1510" s="54" t="s">
        <v>1030</v>
      </c>
      <c r="I1510" s="83">
        <v>0</v>
      </c>
      <c r="J1510" s="77" t="s">
        <v>15</v>
      </c>
      <c r="K1510" s="77"/>
    </row>
    <row r="1511" spans="1:11" x14ac:dyDescent="0.25">
      <c r="A1511" s="54">
        <v>20</v>
      </c>
      <c r="B1511" s="78" t="s">
        <v>1031</v>
      </c>
      <c r="C1511" s="77" t="s">
        <v>576</v>
      </c>
      <c r="D1511" s="168"/>
      <c r="E1511" s="54"/>
      <c r="F1511" s="54"/>
      <c r="G1511" s="77">
        <v>1</v>
      </c>
      <c r="H1511" s="54" t="s">
        <v>1032</v>
      </c>
      <c r="I1511" s="83">
        <v>0</v>
      </c>
      <c r="J1511" s="77" t="s">
        <v>15</v>
      </c>
      <c r="K1511" s="77"/>
    </row>
    <row r="1512" spans="1:11" x14ac:dyDescent="0.25">
      <c r="A1512" s="54">
        <v>21</v>
      </c>
      <c r="B1512" s="78" t="s">
        <v>1033</v>
      </c>
      <c r="C1512" s="77" t="s">
        <v>576</v>
      </c>
      <c r="D1512" s="168"/>
      <c r="E1512" s="54"/>
      <c r="F1512" s="54"/>
      <c r="G1512" s="77">
        <v>1</v>
      </c>
      <c r="H1512" s="77" t="s">
        <v>1034</v>
      </c>
      <c r="I1512" s="83">
        <v>0</v>
      </c>
      <c r="J1512" s="77" t="s">
        <v>15</v>
      </c>
      <c r="K1512" s="77"/>
    </row>
    <row r="1513" spans="1:11" ht="31.5" x14ac:dyDescent="0.25">
      <c r="A1513" s="54">
        <v>22</v>
      </c>
      <c r="B1513" s="78" t="s">
        <v>1035</v>
      </c>
      <c r="C1513" s="77" t="s">
        <v>576</v>
      </c>
      <c r="D1513" s="168"/>
      <c r="E1513" s="54"/>
      <c r="F1513" s="54"/>
      <c r="G1513" s="77">
        <v>1</v>
      </c>
      <c r="H1513" s="54" t="s">
        <v>1036</v>
      </c>
      <c r="I1513" s="83">
        <v>0</v>
      </c>
      <c r="J1513" s="77" t="s">
        <v>15</v>
      </c>
      <c r="K1513" s="77" t="s">
        <v>1037</v>
      </c>
    </row>
    <row r="1514" spans="1:11" x14ac:dyDescent="0.25">
      <c r="A1514" s="54">
        <v>23</v>
      </c>
      <c r="B1514" s="78" t="s">
        <v>1038</v>
      </c>
      <c r="C1514" s="77" t="s">
        <v>344</v>
      </c>
      <c r="D1514" s="168"/>
      <c r="E1514" s="54"/>
      <c r="F1514" s="54"/>
      <c r="G1514" s="77">
        <v>1</v>
      </c>
      <c r="H1514" s="54" t="s">
        <v>1039</v>
      </c>
      <c r="I1514" s="137">
        <v>51232500</v>
      </c>
      <c r="J1514" s="77" t="s">
        <v>15</v>
      </c>
      <c r="K1514" s="77"/>
    </row>
    <row r="1515" spans="1:11" x14ac:dyDescent="0.25">
      <c r="A1515" s="54">
        <v>24</v>
      </c>
      <c r="B1515" s="78" t="s">
        <v>1040</v>
      </c>
      <c r="C1515" s="77" t="s">
        <v>576</v>
      </c>
      <c r="D1515" s="168"/>
      <c r="E1515" s="54"/>
      <c r="F1515" s="54"/>
      <c r="G1515" s="77">
        <v>1</v>
      </c>
      <c r="H1515" s="54" t="s">
        <v>1041</v>
      </c>
      <c r="I1515" s="83">
        <v>0</v>
      </c>
      <c r="J1515" s="77" t="s">
        <v>15</v>
      </c>
      <c r="K1515" s="77"/>
    </row>
    <row r="1516" spans="1:11" ht="18.75" x14ac:dyDescent="0.25">
      <c r="A1516" s="54">
        <v>25</v>
      </c>
      <c r="B1516" s="78" t="s">
        <v>3673</v>
      </c>
      <c r="C1516" s="77" t="s">
        <v>576</v>
      </c>
      <c r="D1516" s="168"/>
      <c r="E1516" s="54"/>
      <c r="F1516" s="54"/>
      <c r="G1516" s="77">
        <v>1</v>
      </c>
      <c r="H1516" s="54" t="s">
        <v>1042</v>
      </c>
      <c r="I1516" s="83">
        <v>0</v>
      </c>
      <c r="J1516" s="77" t="s">
        <v>15</v>
      </c>
      <c r="K1516" s="77"/>
    </row>
    <row r="1517" spans="1:11" ht="31.5" x14ac:dyDescent="0.25">
      <c r="A1517" s="54">
        <v>26</v>
      </c>
      <c r="B1517" s="78" t="s">
        <v>1043</v>
      </c>
      <c r="C1517" s="77" t="s">
        <v>576</v>
      </c>
      <c r="D1517" s="168"/>
      <c r="E1517" s="54"/>
      <c r="F1517" s="54"/>
      <c r="G1517" s="77">
        <v>1</v>
      </c>
      <c r="H1517" s="54" t="s">
        <v>1044</v>
      </c>
      <c r="I1517" s="83">
        <v>0</v>
      </c>
      <c r="J1517" s="77" t="s">
        <v>15</v>
      </c>
      <c r="K1517" s="77"/>
    </row>
    <row r="1518" spans="1:11" x14ac:dyDescent="0.25">
      <c r="A1518" s="54">
        <v>27</v>
      </c>
      <c r="B1518" s="78" t="s">
        <v>1045</v>
      </c>
      <c r="C1518" s="77" t="s">
        <v>576</v>
      </c>
      <c r="D1518" s="168"/>
      <c r="E1518" s="54"/>
      <c r="F1518" s="54"/>
      <c r="G1518" s="77">
        <v>1</v>
      </c>
      <c r="H1518" s="54" t="s">
        <v>1046</v>
      </c>
      <c r="I1518" s="83">
        <v>0</v>
      </c>
      <c r="J1518" s="77" t="s">
        <v>15</v>
      </c>
      <c r="K1518" s="77"/>
    </row>
    <row r="1519" spans="1:11" ht="31.5" x14ac:dyDescent="0.25">
      <c r="A1519" s="54">
        <v>28</v>
      </c>
      <c r="B1519" s="78" t="s">
        <v>1047</v>
      </c>
      <c r="C1519" s="77" t="s">
        <v>576</v>
      </c>
      <c r="D1519" s="168"/>
      <c r="E1519" s="54"/>
      <c r="F1519" s="54"/>
      <c r="G1519" s="77">
        <v>1</v>
      </c>
      <c r="H1519" s="54" t="s">
        <v>1048</v>
      </c>
      <c r="I1519" s="83">
        <v>0</v>
      </c>
      <c r="J1519" s="77" t="s">
        <v>15</v>
      </c>
      <c r="K1519" s="77"/>
    </row>
    <row r="1520" spans="1:11" ht="31.5" x14ac:dyDescent="0.25">
      <c r="A1520" s="54">
        <v>29</v>
      </c>
      <c r="B1520" s="78" t="s">
        <v>1049</v>
      </c>
      <c r="C1520" s="77" t="s">
        <v>576</v>
      </c>
      <c r="D1520" s="168"/>
      <c r="E1520" s="54"/>
      <c r="F1520" s="54"/>
      <c r="G1520" s="77">
        <v>1</v>
      </c>
      <c r="H1520" s="54"/>
      <c r="I1520" s="83">
        <v>0</v>
      </c>
      <c r="J1520" s="77" t="s">
        <v>15</v>
      </c>
      <c r="K1520" s="77"/>
    </row>
    <row r="1521" spans="1:11" ht="31.5" x14ac:dyDescent="0.25">
      <c r="A1521" s="54">
        <v>30</v>
      </c>
      <c r="B1521" s="78" t="s">
        <v>1050</v>
      </c>
      <c r="C1521" s="77" t="s">
        <v>576</v>
      </c>
      <c r="D1521" s="168"/>
      <c r="E1521" s="54"/>
      <c r="F1521" s="54"/>
      <c r="G1521" s="77">
        <v>1</v>
      </c>
      <c r="H1521" s="54" t="s">
        <v>311</v>
      </c>
      <c r="I1521" s="83">
        <v>0</v>
      </c>
      <c r="J1521" s="77" t="s">
        <v>15</v>
      </c>
      <c r="K1521" s="77"/>
    </row>
    <row r="1522" spans="1:11" x14ac:dyDescent="0.25">
      <c r="A1522" s="54">
        <v>31</v>
      </c>
      <c r="B1522" s="78" t="s">
        <v>1051</v>
      </c>
      <c r="C1522" s="77" t="s">
        <v>576</v>
      </c>
      <c r="D1522" s="168"/>
      <c r="E1522" s="54"/>
      <c r="F1522" s="54"/>
      <c r="G1522" s="77">
        <v>1</v>
      </c>
      <c r="H1522" s="54" t="s">
        <v>311</v>
      </c>
      <c r="I1522" s="83">
        <v>0</v>
      </c>
      <c r="J1522" s="77" t="s">
        <v>15</v>
      </c>
      <c r="K1522" s="77"/>
    </row>
    <row r="1523" spans="1:11" x14ac:dyDescent="0.25">
      <c r="A1523" s="54">
        <v>32</v>
      </c>
      <c r="B1523" s="78" t="s">
        <v>1052</v>
      </c>
      <c r="C1523" s="77" t="s">
        <v>576</v>
      </c>
      <c r="D1523" s="168"/>
      <c r="E1523" s="54"/>
      <c r="F1523" s="54"/>
      <c r="G1523" s="77">
        <v>1</v>
      </c>
      <c r="H1523" s="54" t="s">
        <v>523</v>
      </c>
      <c r="I1523" s="83">
        <v>0</v>
      </c>
      <c r="J1523" s="77" t="s">
        <v>15</v>
      </c>
      <c r="K1523" s="77"/>
    </row>
    <row r="1524" spans="1:11" ht="31.5" x14ac:dyDescent="0.25">
      <c r="A1524" s="54">
        <v>33</v>
      </c>
      <c r="B1524" s="78" t="s">
        <v>1053</v>
      </c>
      <c r="C1524" s="77" t="s">
        <v>344</v>
      </c>
      <c r="D1524" s="168"/>
      <c r="E1524" s="54"/>
      <c r="F1524" s="54"/>
      <c r="G1524" s="77">
        <v>1</v>
      </c>
      <c r="H1524" s="54" t="s">
        <v>311</v>
      </c>
      <c r="I1524" s="137">
        <v>243375000</v>
      </c>
      <c r="J1524" s="77" t="s">
        <v>15</v>
      </c>
      <c r="K1524" s="77"/>
    </row>
    <row r="1525" spans="1:11" ht="31.5" x14ac:dyDescent="0.25">
      <c r="A1525" s="54">
        <v>34</v>
      </c>
      <c r="B1525" s="78" t="s">
        <v>1054</v>
      </c>
      <c r="C1525" s="77" t="s">
        <v>344</v>
      </c>
      <c r="D1525" s="168"/>
      <c r="E1525" s="54"/>
      <c r="F1525" s="54"/>
      <c r="G1525" s="77">
        <v>1</v>
      </c>
      <c r="H1525" s="54" t="s">
        <v>311</v>
      </c>
      <c r="I1525" s="137">
        <v>28462500</v>
      </c>
      <c r="J1525" s="77" t="s">
        <v>15</v>
      </c>
      <c r="K1525" s="77"/>
    </row>
    <row r="1526" spans="1:11" ht="31.5" x14ac:dyDescent="0.25">
      <c r="A1526" s="54">
        <v>35</v>
      </c>
      <c r="B1526" s="78" t="s">
        <v>1055</v>
      </c>
      <c r="C1526" s="77" t="s">
        <v>576</v>
      </c>
      <c r="D1526" s="168"/>
      <c r="E1526" s="54"/>
      <c r="F1526" s="54"/>
      <c r="G1526" s="77">
        <v>1</v>
      </c>
      <c r="H1526" s="54" t="s">
        <v>311</v>
      </c>
      <c r="I1526" s="137">
        <v>65037500</v>
      </c>
      <c r="J1526" s="77" t="s">
        <v>15</v>
      </c>
      <c r="K1526" s="77"/>
    </row>
    <row r="1527" spans="1:11" ht="31.5" x14ac:dyDescent="0.25">
      <c r="A1527" s="54">
        <v>36</v>
      </c>
      <c r="B1527" s="78" t="s">
        <v>1056</v>
      </c>
      <c r="C1527" s="77" t="s">
        <v>344</v>
      </c>
      <c r="D1527" s="168"/>
      <c r="E1527" s="54"/>
      <c r="F1527" s="54"/>
      <c r="G1527" s="77">
        <v>1</v>
      </c>
      <c r="H1527" s="54" t="s">
        <v>311</v>
      </c>
      <c r="I1527" s="137">
        <v>41085000</v>
      </c>
      <c r="J1527" s="77" t="s">
        <v>15</v>
      </c>
      <c r="K1527" s="77"/>
    </row>
    <row r="1528" spans="1:11" x14ac:dyDescent="0.25">
      <c r="A1528" s="54">
        <v>37</v>
      </c>
      <c r="B1528" s="78" t="s">
        <v>1057</v>
      </c>
      <c r="C1528" s="77" t="s">
        <v>344</v>
      </c>
      <c r="D1528" s="168"/>
      <c r="E1528" s="54"/>
      <c r="F1528" s="54"/>
      <c r="G1528" s="77">
        <v>1</v>
      </c>
      <c r="H1528" s="54" t="s">
        <v>311</v>
      </c>
      <c r="I1528" s="137">
        <v>3270750</v>
      </c>
      <c r="J1528" s="77" t="s">
        <v>15</v>
      </c>
      <c r="K1528" s="77"/>
    </row>
    <row r="1529" spans="1:11" x14ac:dyDescent="0.25">
      <c r="A1529" s="54">
        <v>38</v>
      </c>
      <c r="B1529" s="78" t="s">
        <v>1058</v>
      </c>
      <c r="C1529" s="77" t="s">
        <v>344</v>
      </c>
      <c r="D1529" s="168"/>
      <c r="E1529" s="54"/>
      <c r="F1529" s="54"/>
      <c r="G1529" s="77">
        <v>1</v>
      </c>
      <c r="H1529" s="54" t="s">
        <v>311</v>
      </c>
      <c r="I1529" s="137">
        <v>17187500</v>
      </c>
      <c r="J1529" s="77" t="s">
        <v>15</v>
      </c>
      <c r="K1529" s="77"/>
    </row>
    <row r="1530" spans="1:11" x14ac:dyDescent="0.25">
      <c r="A1530" s="54">
        <v>39</v>
      </c>
      <c r="B1530" s="78" t="s">
        <v>1059</v>
      </c>
      <c r="C1530" s="77" t="s">
        <v>576</v>
      </c>
      <c r="D1530" s="168"/>
      <c r="E1530" s="54"/>
      <c r="F1530" s="54"/>
      <c r="G1530" s="77">
        <v>1</v>
      </c>
      <c r="H1530" s="54" t="s">
        <v>311</v>
      </c>
      <c r="I1530" s="83">
        <v>0</v>
      </c>
      <c r="J1530" s="77" t="s">
        <v>15</v>
      </c>
      <c r="K1530" s="77"/>
    </row>
    <row r="1531" spans="1:11" ht="31.5" x14ac:dyDescent="0.25">
      <c r="A1531" s="54">
        <v>40</v>
      </c>
      <c r="B1531" s="78" t="s">
        <v>1060</v>
      </c>
      <c r="C1531" s="77" t="s">
        <v>576</v>
      </c>
      <c r="D1531" s="168"/>
      <c r="E1531" s="54"/>
      <c r="F1531" s="54"/>
      <c r="G1531" s="77">
        <v>1</v>
      </c>
      <c r="H1531" s="54" t="s">
        <v>311</v>
      </c>
      <c r="I1531" s="83">
        <v>0</v>
      </c>
      <c r="J1531" s="77" t="s">
        <v>15</v>
      </c>
      <c r="K1531" s="77"/>
    </row>
    <row r="1532" spans="1:11" ht="31.5" x14ac:dyDescent="0.25">
      <c r="A1532" s="54">
        <v>41</v>
      </c>
      <c r="B1532" s="81" t="s">
        <v>1061</v>
      </c>
      <c r="C1532" s="77" t="s">
        <v>576</v>
      </c>
      <c r="D1532" s="168"/>
      <c r="E1532" s="54"/>
      <c r="F1532" s="54"/>
      <c r="G1532" s="77">
        <v>1</v>
      </c>
      <c r="H1532" s="54" t="s">
        <v>311</v>
      </c>
      <c r="I1532" s="137">
        <v>91025000</v>
      </c>
      <c r="J1532" s="77" t="s">
        <v>15</v>
      </c>
      <c r="K1532" s="77"/>
    </row>
    <row r="1533" spans="1:11" x14ac:dyDescent="0.25">
      <c r="A1533" s="54">
        <v>42</v>
      </c>
      <c r="B1533" s="78" t="s">
        <v>1062</v>
      </c>
      <c r="C1533" s="77" t="s">
        <v>576</v>
      </c>
      <c r="D1533" s="168"/>
      <c r="E1533" s="54"/>
      <c r="F1533" s="54"/>
      <c r="G1533" s="77">
        <v>1</v>
      </c>
      <c r="H1533" s="54" t="s">
        <v>311</v>
      </c>
      <c r="I1533" s="83">
        <v>0</v>
      </c>
      <c r="J1533" s="77" t="s">
        <v>15</v>
      </c>
      <c r="K1533" s="77"/>
    </row>
    <row r="1534" spans="1:11" x14ac:dyDescent="0.25">
      <c r="A1534" s="54">
        <v>43</v>
      </c>
      <c r="B1534" s="78" t="s">
        <v>1063</v>
      </c>
      <c r="C1534" s="77" t="s">
        <v>576</v>
      </c>
      <c r="D1534" s="168"/>
      <c r="E1534" s="54"/>
      <c r="F1534" s="54"/>
      <c r="G1534" s="77">
        <v>1</v>
      </c>
      <c r="H1534" s="54" t="s">
        <v>1064</v>
      </c>
      <c r="I1534" s="137">
        <v>20625000</v>
      </c>
      <c r="J1534" s="77" t="s">
        <v>15</v>
      </c>
      <c r="K1534" s="77"/>
    </row>
    <row r="1535" spans="1:11" ht="31.5" x14ac:dyDescent="0.25">
      <c r="A1535" s="54">
        <v>44</v>
      </c>
      <c r="B1535" s="81" t="s">
        <v>1065</v>
      </c>
      <c r="C1535" s="77" t="s">
        <v>344</v>
      </c>
      <c r="D1535" s="168"/>
      <c r="E1535" s="54"/>
      <c r="F1535" s="54"/>
      <c r="G1535" s="77">
        <v>1</v>
      </c>
      <c r="H1535" s="54" t="s">
        <v>311</v>
      </c>
      <c r="I1535" s="137">
        <v>18187500</v>
      </c>
      <c r="J1535" s="77" t="s">
        <v>15</v>
      </c>
      <c r="K1535" s="77"/>
    </row>
    <row r="1536" spans="1:11" ht="19.5" customHeight="1" x14ac:dyDescent="0.25">
      <c r="A1536" s="102" t="s">
        <v>3610</v>
      </c>
      <c r="B1536" s="336" t="s">
        <v>1066</v>
      </c>
      <c r="C1536" s="336"/>
      <c r="D1536" s="336"/>
      <c r="E1536" s="336"/>
      <c r="F1536" s="336"/>
      <c r="G1536" s="336"/>
      <c r="H1536" s="336"/>
      <c r="I1536" s="336"/>
      <c r="J1536" s="336"/>
      <c r="K1536" s="336"/>
    </row>
    <row r="1537" spans="1:11" ht="19.5" customHeight="1" x14ac:dyDescent="0.25">
      <c r="A1537" s="58" t="s">
        <v>0</v>
      </c>
      <c r="B1537" s="337" t="s">
        <v>613</v>
      </c>
      <c r="C1537" s="337"/>
      <c r="D1537" s="337"/>
      <c r="E1537" s="337"/>
      <c r="F1537" s="337"/>
      <c r="G1537" s="337"/>
      <c r="H1537" s="337"/>
      <c r="I1537" s="337"/>
      <c r="J1537" s="337"/>
      <c r="K1537" s="337"/>
    </row>
    <row r="1538" spans="1:11" ht="63" x14ac:dyDescent="0.25">
      <c r="A1538" s="54">
        <v>1</v>
      </c>
      <c r="B1538" s="81" t="s">
        <v>1067</v>
      </c>
      <c r="C1538" s="54" t="s">
        <v>220</v>
      </c>
      <c r="D1538" s="168">
        <v>1</v>
      </c>
      <c r="E1538" s="54"/>
      <c r="F1538" s="54">
        <v>1</v>
      </c>
      <c r="G1538" s="54">
        <v>1</v>
      </c>
      <c r="H1538" s="54" t="s">
        <v>1068</v>
      </c>
      <c r="I1538" s="123">
        <f>60937800+674223750</f>
        <v>735161550</v>
      </c>
      <c r="J1538" s="117"/>
      <c r="K1538" s="54" t="s">
        <v>1069</v>
      </c>
    </row>
    <row r="1539" spans="1:11" ht="17.25" customHeight="1" x14ac:dyDescent="0.25">
      <c r="A1539" s="54">
        <v>2</v>
      </c>
      <c r="B1539" s="81" t="s">
        <v>1070</v>
      </c>
      <c r="C1539" s="54" t="s">
        <v>220</v>
      </c>
      <c r="D1539" s="168">
        <v>1</v>
      </c>
      <c r="E1539" s="54"/>
      <c r="F1539" s="54">
        <v>1</v>
      </c>
      <c r="G1539" s="145">
        <v>1</v>
      </c>
      <c r="H1539" s="54" t="s">
        <v>1071</v>
      </c>
      <c r="I1539" s="123">
        <v>344037500</v>
      </c>
      <c r="J1539" s="117"/>
      <c r="K1539" s="54" t="s">
        <v>174</v>
      </c>
    </row>
    <row r="1540" spans="1:11" ht="17.25" customHeight="1" x14ac:dyDescent="0.25">
      <c r="A1540" s="54">
        <v>3</v>
      </c>
      <c r="B1540" s="81" t="s">
        <v>401</v>
      </c>
      <c r="C1540" s="54" t="s">
        <v>220</v>
      </c>
      <c r="D1540" s="351">
        <v>2</v>
      </c>
      <c r="E1540" s="54"/>
      <c r="F1540" s="352">
        <v>1</v>
      </c>
      <c r="G1540" s="354">
        <v>2</v>
      </c>
      <c r="H1540" s="54" t="s">
        <v>1072</v>
      </c>
      <c r="I1540" s="123">
        <v>391129200</v>
      </c>
      <c r="J1540" s="117"/>
      <c r="K1540" s="54" t="s">
        <v>1073</v>
      </c>
    </row>
    <row r="1541" spans="1:11" ht="17.25" customHeight="1" x14ac:dyDescent="0.25">
      <c r="A1541" s="54">
        <v>4</v>
      </c>
      <c r="B1541" s="81" t="s">
        <v>1074</v>
      </c>
      <c r="C1541" s="54" t="s">
        <v>220</v>
      </c>
      <c r="D1541" s="351"/>
      <c r="E1541" s="54"/>
      <c r="F1541" s="352"/>
      <c r="G1541" s="354"/>
      <c r="H1541" s="54" t="s">
        <v>615</v>
      </c>
      <c r="I1541" s="123">
        <v>160946100</v>
      </c>
      <c r="J1541" s="117"/>
      <c r="K1541" s="54" t="s">
        <v>174</v>
      </c>
    </row>
    <row r="1542" spans="1:11" ht="17.25" customHeight="1" x14ac:dyDescent="0.25">
      <c r="A1542" s="54">
        <v>5</v>
      </c>
      <c r="B1542" s="81" t="s">
        <v>1075</v>
      </c>
      <c r="C1542" s="54" t="s">
        <v>220</v>
      </c>
      <c r="D1542" s="168">
        <v>4</v>
      </c>
      <c r="E1542" s="54"/>
      <c r="F1542" s="54">
        <v>4</v>
      </c>
      <c r="G1542" s="145">
        <v>1</v>
      </c>
      <c r="H1542" s="54" t="s">
        <v>1076</v>
      </c>
      <c r="I1542" s="123">
        <v>7247500</v>
      </c>
      <c r="J1542" s="117"/>
      <c r="K1542" s="54" t="s">
        <v>1069</v>
      </c>
    </row>
    <row r="1543" spans="1:11" ht="31.5" x14ac:dyDescent="0.25">
      <c r="A1543" s="54">
        <v>6</v>
      </c>
      <c r="B1543" s="81" t="s">
        <v>1077</v>
      </c>
      <c r="C1543" s="54" t="s">
        <v>220</v>
      </c>
      <c r="D1543" s="351">
        <v>4</v>
      </c>
      <c r="E1543" s="54"/>
      <c r="F1543" s="352">
        <v>4</v>
      </c>
      <c r="G1543" s="353">
        <v>2</v>
      </c>
      <c r="H1543" s="54" t="s">
        <v>1078</v>
      </c>
      <c r="I1543" s="123">
        <v>9460000</v>
      </c>
      <c r="J1543" s="117"/>
      <c r="K1543" s="54" t="s">
        <v>1069</v>
      </c>
    </row>
    <row r="1544" spans="1:11" ht="17.25" customHeight="1" x14ac:dyDescent="0.25">
      <c r="A1544" s="54">
        <v>7</v>
      </c>
      <c r="B1544" s="81" t="s">
        <v>1079</v>
      </c>
      <c r="C1544" s="54" t="s">
        <v>220</v>
      </c>
      <c r="D1544" s="351"/>
      <c r="E1544" s="54"/>
      <c r="F1544" s="352"/>
      <c r="G1544" s="353"/>
      <c r="H1544" s="54" t="s">
        <v>1080</v>
      </c>
      <c r="I1544" s="123">
        <v>90000000</v>
      </c>
      <c r="J1544" s="117" t="s">
        <v>178</v>
      </c>
      <c r="K1544" s="54"/>
    </row>
    <row r="1545" spans="1:11" ht="17.25" customHeight="1" x14ac:dyDescent="0.25">
      <c r="A1545" s="54">
        <v>8</v>
      </c>
      <c r="B1545" s="81" t="s">
        <v>46</v>
      </c>
      <c r="C1545" s="54" t="s">
        <v>220</v>
      </c>
      <c r="D1545" s="351">
        <v>4</v>
      </c>
      <c r="E1545" s="54"/>
      <c r="F1545" s="352">
        <v>2</v>
      </c>
      <c r="G1545" s="353">
        <v>2</v>
      </c>
      <c r="H1545" s="54" t="s">
        <v>916</v>
      </c>
      <c r="I1545" s="123">
        <v>20612500</v>
      </c>
      <c r="J1545" s="117" t="s">
        <v>178</v>
      </c>
      <c r="K1545" s="54"/>
    </row>
    <row r="1546" spans="1:11" ht="17.25" customHeight="1" x14ac:dyDescent="0.25">
      <c r="A1546" s="54">
        <v>9</v>
      </c>
      <c r="B1546" s="81" t="s">
        <v>46</v>
      </c>
      <c r="C1546" s="54" t="s">
        <v>220</v>
      </c>
      <c r="D1546" s="351"/>
      <c r="E1546" s="54"/>
      <c r="F1546" s="352"/>
      <c r="G1546" s="353"/>
      <c r="H1546" s="54" t="s">
        <v>916</v>
      </c>
      <c r="I1546" s="123">
        <v>18150000</v>
      </c>
      <c r="J1546" s="117" t="s">
        <v>178</v>
      </c>
      <c r="K1546" s="54"/>
    </row>
    <row r="1547" spans="1:11" ht="17.25" customHeight="1" x14ac:dyDescent="0.25">
      <c r="A1547" s="54">
        <v>10</v>
      </c>
      <c r="B1547" s="81" t="s">
        <v>1081</v>
      </c>
      <c r="C1547" s="54" t="s">
        <v>220</v>
      </c>
      <c r="D1547" s="168">
        <v>4</v>
      </c>
      <c r="E1547" s="54"/>
      <c r="F1547" s="54">
        <v>4</v>
      </c>
      <c r="G1547" s="146">
        <v>1</v>
      </c>
      <c r="H1547" s="54" t="s">
        <v>1082</v>
      </c>
      <c r="I1547" s="123">
        <v>1494500</v>
      </c>
      <c r="J1547" s="117"/>
      <c r="K1547" s="54" t="s">
        <v>1069</v>
      </c>
    </row>
    <row r="1548" spans="1:11" ht="17.25" customHeight="1" x14ac:dyDescent="0.25">
      <c r="A1548" s="54">
        <v>11</v>
      </c>
      <c r="B1548" s="81" t="s">
        <v>1083</v>
      </c>
      <c r="C1548" s="54" t="s">
        <v>220</v>
      </c>
      <c r="D1548" s="351">
        <v>7</v>
      </c>
      <c r="E1548" s="54"/>
      <c r="F1548" s="352">
        <v>7</v>
      </c>
      <c r="G1548" s="353">
        <v>3</v>
      </c>
      <c r="H1548" s="54" t="s">
        <v>1084</v>
      </c>
      <c r="I1548" s="147" t="s">
        <v>12</v>
      </c>
      <c r="J1548" s="117"/>
      <c r="K1548" s="54" t="s">
        <v>1069</v>
      </c>
    </row>
    <row r="1549" spans="1:11" ht="17.25" customHeight="1" x14ac:dyDescent="0.25">
      <c r="A1549" s="54">
        <v>12</v>
      </c>
      <c r="B1549" s="81" t="s">
        <v>59</v>
      </c>
      <c r="C1549" s="54" t="s">
        <v>220</v>
      </c>
      <c r="D1549" s="351"/>
      <c r="E1549" s="54"/>
      <c r="F1549" s="352"/>
      <c r="G1549" s="353"/>
      <c r="H1549" s="54" t="s">
        <v>1085</v>
      </c>
      <c r="I1549" s="123">
        <v>49500000</v>
      </c>
      <c r="J1549" s="117"/>
      <c r="K1549" s="54" t="s">
        <v>174</v>
      </c>
    </row>
    <row r="1550" spans="1:11" ht="17.25" customHeight="1" x14ac:dyDescent="0.25">
      <c r="A1550" s="54">
        <v>13</v>
      </c>
      <c r="B1550" s="81" t="s">
        <v>1086</v>
      </c>
      <c r="C1550" s="54" t="s">
        <v>220</v>
      </c>
      <c r="D1550" s="168">
        <v>1</v>
      </c>
      <c r="E1550" s="54"/>
      <c r="F1550" s="54">
        <v>1</v>
      </c>
      <c r="G1550" s="148">
        <v>1</v>
      </c>
      <c r="H1550" s="54" t="s">
        <v>1087</v>
      </c>
      <c r="I1550" s="123">
        <v>412500000</v>
      </c>
      <c r="J1550" s="117"/>
      <c r="K1550" s="54" t="s">
        <v>174</v>
      </c>
    </row>
    <row r="1551" spans="1:11" ht="17.25" customHeight="1" x14ac:dyDescent="0.25">
      <c r="A1551" s="54">
        <v>14</v>
      </c>
      <c r="B1551" s="81" t="s">
        <v>443</v>
      </c>
      <c r="C1551" s="54" t="s">
        <v>220</v>
      </c>
      <c r="D1551" s="168">
        <v>1</v>
      </c>
      <c r="E1551" s="54"/>
      <c r="F1551" s="54">
        <v>1</v>
      </c>
      <c r="G1551" s="145">
        <v>1</v>
      </c>
      <c r="H1551" s="54" t="s">
        <v>1088</v>
      </c>
      <c r="I1551" s="149">
        <v>16625000</v>
      </c>
      <c r="J1551" s="117"/>
      <c r="K1551" s="54" t="s">
        <v>174</v>
      </c>
    </row>
    <row r="1552" spans="1:11" ht="21.75" customHeight="1" x14ac:dyDescent="0.25">
      <c r="A1552" s="58" t="s">
        <v>69</v>
      </c>
      <c r="B1552" s="337" t="s">
        <v>259</v>
      </c>
      <c r="C1552" s="337"/>
      <c r="D1552" s="337"/>
      <c r="E1552" s="337"/>
      <c r="F1552" s="337"/>
      <c r="G1552" s="337"/>
      <c r="H1552" s="337"/>
      <c r="I1552" s="337"/>
      <c r="J1552" s="337"/>
      <c r="K1552" s="337"/>
    </row>
    <row r="1553" spans="1:11" x14ac:dyDescent="0.25">
      <c r="A1553" s="54">
        <v>15</v>
      </c>
      <c r="B1553" s="81" t="s">
        <v>1089</v>
      </c>
      <c r="C1553" s="54" t="s">
        <v>220</v>
      </c>
      <c r="D1553" s="168">
        <v>4</v>
      </c>
      <c r="E1553" s="54"/>
      <c r="F1553" s="54">
        <v>4</v>
      </c>
      <c r="G1553" s="145">
        <v>1</v>
      </c>
      <c r="H1553" s="54" t="s">
        <v>1090</v>
      </c>
      <c r="I1553" s="123">
        <v>28800000</v>
      </c>
      <c r="J1553" s="117" t="s">
        <v>178</v>
      </c>
      <c r="K1553" s="54"/>
    </row>
    <row r="1554" spans="1:11" x14ac:dyDescent="0.25">
      <c r="A1554" s="54">
        <v>16</v>
      </c>
      <c r="B1554" s="81" t="s">
        <v>1091</v>
      </c>
      <c r="C1554" s="54" t="s">
        <v>220</v>
      </c>
      <c r="D1554" s="168">
        <v>2</v>
      </c>
      <c r="E1554" s="54"/>
      <c r="F1554" s="54">
        <v>2</v>
      </c>
      <c r="G1554" s="145">
        <v>1</v>
      </c>
      <c r="H1554" s="54" t="s">
        <v>1092</v>
      </c>
      <c r="I1554" s="147" t="s">
        <v>12</v>
      </c>
      <c r="J1554" s="117"/>
      <c r="K1554" s="54" t="s">
        <v>174</v>
      </c>
    </row>
    <row r="1555" spans="1:11" ht="31.5" x14ac:dyDescent="0.25">
      <c r="A1555" s="54">
        <v>17</v>
      </c>
      <c r="B1555" s="81" t="s">
        <v>1093</v>
      </c>
      <c r="C1555" s="54" t="s">
        <v>220</v>
      </c>
      <c r="D1555" s="168">
        <v>1</v>
      </c>
      <c r="E1555" s="54"/>
      <c r="F1555" s="54">
        <v>1</v>
      </c>
      <c r="G1555" s="54">
        <v>1</v>
      </c>
      <c r="H1555" s="54" t="s">
        <v>1094</v>
      </c>
      <c r="I1555" s="123">
        <v>40749524</v>
      </c>
      <c r="J1555" s="117"/>
      <c r="K1555" s="54" t="s">
        <v>1069</v>
      </c>
    </row>
    <row r="1556" spans="1:11" x14ac:dyDescent="0.25">
      <c r="A1556" s="54">
        <v>18</v>
      </c>
      <c r="B1556" s="81" t="s">
        <v>121</v>
      </c>
      <c r="C1556" s="54" t="s">
        <v>220</v>
      </c>
      <c r="D1556" s="168">
        <v>5</v>
      </c>
      <c r="E1556" s="54"/>
      <c r="F1556" s="54">
        <v>5</v>
      </c>
      <c r="G1556" s="146">
        <v>5</v>
      </c>
      <c r="H1556" s="54" t="s">
        <v>1095</v>
      </c>
      <c r="I1556" s="147" t="s">
        <v>12</v>
      </c>
      <c r="J1556" s="117"/>
      <c r="K1556" s="54" t="s">
        <v>174</v>
      </c>
    </row>
    <row r="1557" spans="1:11" x14ac:dyDescent="0.25">
      <c r="A1557" s="54">
        <v>19</v>
      </c>
      <c r="B1557" s="81" t="s">
        <v>1096</v>
      </c>
      <c r="C1557" s="54" t="s">
        <v>220</v>
      </c>
      <c r="D1557" s="351">
        <v>10</v>
      </c>
      <c r="E1557" s="54"/>
      <c r="F1557" s="352">
        <v>10</v>
      </c>
      <c r="G1557" s="352">
        <v>5</v>
      </c>
      <c r="H1557" s="54">
        <v>0</v>
      </c>
      <c r="I1557" s="147">
        <v>1750000</v>
      </c>
      <c r="J1557" s="117"/>
      <c r="K1557" s="54" t="s">
        <v>174</v>
      </c>
    </row>
    <row r="1558" spans="1:11" x14ac:dyDescent="0.25">
      <c r="A1558" s="54">
        <v>20</v>
      </c>
      <c r="B1558" s="81" t="s">
        <v>1097</v>
      </c>
      <c r="C1558" s="54" t="s">
        <v>220</v>
      </c>
      <c r="D1558" s="351"/>
      <c r="E1558" s="54"/>
      <c r="F1558" s="352"/>
      <c r="G1558" s="352"/>
      <c r="H1558" s="54">
        <v>0</v>
      </c>
      <c r="I1558" s="147">
        <v>4515000</v>
      </c>
      <c r="J1558" s="117"/>
      <c r="K1558" s="54" t="s">
        <v>174</v>
      </c>
    </row>
    <row r="1559" spans="1:11" x14ac:dyDescent="0.25">
      <c r="A1559" s="54">
        <v>21</v>
      </c>
      <c r="B1559" s="81" t="s">
        <v>1098</v>
      </c>
      <c r="C1559" s="54" t="s">
        <v>220</v>
      </c>
      <c r="D1559" s="351"/>
      <c r="E1559" s="54"/>
      <c r="F1559" s="352"/>
      <c r="G1559" s="352"/>
      <c r="H1559" s="54">
        <v>0</v>
      </c>
      <c r="I1559" s="147">
        <v>2887500</v>
      </c>
      <c r="J1559" s="117"/>
      <c r="K1559" s="54" t="s">
        <v>174</v>
      </c>
    </row>
    <row r="1560" spans="1:11" ht="31.5" x14ac:dyDescent="0.25">
      <c r="A1560" s="54">
        <v>22</v>
      </c>
      <c r="B1560" s="81" t="s">
        <v>1099</v>
      </c>
      <c r="C1560" s="54" t="s">
        <v>220</v>
      </c>
      <c r="D1560" s="168">
        <v>2</v>
      </c>
      <c r="E1560" s="54"/>
      <c r="F1560" s="54">
        <v>2</v>
      </c>
      <c r="G1560" s="54">
        <v>1</v>
      </c>
      <c r="H1560" s="54" t="s">
        <v>681</v>
      </c>
      <c r="I1560" s="123">
        <v>29550000</v>
      </c>
      <c r="J1560" s="117"/>
      <c r="K1560" s="54" t="s">
        <v>174</v>
      </c>
    </row>
    <row r="1561" spans="1:11" x14ac:dyDescent="0.25">
      <c r="A1561" s="54">
        <v>23</v>
      </c>
      <c r="B1561" s="81" t="s">
        <v>1100</v>
      </c>
      <c r="C1561" s="54" t="s">
        <v>220</v>
      </c>
      <c r="D1561" s="168">
        <v>2</v>
      </c>
      <c r="E1561" s="54"/>
      <c r="F1561" s="54">
        <v>2</v>
      </c>
      <c r="G1561" s="54">
        <v>1</v>
      </c>
      <c r="H1561" s="54" t="s">
        <v>1101</v>
      </c>
      <c r="I1561" s="123"/>
      <c r="J1561" s="117"/>
      <c r="K1561" s="54" t="s">
        <v>174</v>
      </c>
    </row>
    <row r="1562" spans="1:11" x14ac:dyDescent="0.25">
      <c r="A1562" s="54">
        <v>24</v>
      </c>
      <c r="B1562" s="81" t="s">
        <v>1102</v>
      </c>
      <c r="C1562" s="54" t="s">
        <v>220</v>
      </c>
      <c r="D1562" s="168">
        <v>5</v>
      </c>
      <c r="E1562" s="54"/>
      <c r="F1562" s="54">
        <v>5</v>
      </c>
      <c r="G1562" s="54">
        <v>5</v>
      </c>
      <c r="H1562" s="54">
        <v>121130</v>
      </c>
      <c r="I1562" s="147">
        <v>2100000</v>
      </c>
      <c r="J1562" s="117"/>
      <c r="K1562" s="54" t="s">
        <v>174</v>
      </c>
    </row>
    <row r="1563" spans="1:11" ht="63" x14ac:dyDescent="0.25">
      <c r="A1563" s="54">
        <v>25</v>
      </c>
      <c r="B1563" s="81" t="s">
        <v>1103</v>
      </c>
      <c r="C1563" s="54" t="s">
        <v>220</v>
      </c>
      <c r="D1563" s="168">
        <v>1</v>
      </c>
      <c r="E1563" s="54"/>
      <c r="F1563" s="54">
        <v>1</v>
      </c>
      <c r="G1563" s="54">
        <v>1</v>
      </c>
      <c r="H1563" s="54" t="s">
        <v>1104</v>
      </c>
      <c r="I1563" s="123">
        <v>1158800000</v>
      </c>
      <c r="J1563" s="117" t="s">
        <v>178</v>
      </c>
      <c r="K1563" s="54"/>
    </row>
    <row r="1564" spans="1:11" x14ac:dyDescent="0.25">
      <c r="A1564" s="54">
        <v>26</v>
      </c>
      <c r="B1564" s="81" t="s">
        <v>1105</v>
      </c>
      <c r="C1564" s="54" t="s">
        <v>220</v>
      </c>
      <c r="D1564" s="168">
        <v>3</v>
      </c>
      <c r="E1564" s="54"/>
      <c r="F1564" s="54">
        <v>3</v>
      </c>
      <c r="G1564" s="54">
        <v>2</v>
      </c>
      <c r="H1564" s="54" t="s">
        <v>1106</v>
      </c>
      <c r="I1564" s="147" t="s">
        <v>12</v>
      </c>
      <c r="J1564" s="117"/>
      <c r="K1564" s="54" t="s">
        <v>174</v>
      </c>
    </row>
    <row r="1565" spans="1:11" ht="31.5" x14ac:dyDescent="0.25">
      <c r="A1565" s="54">
        <v>27</v>
      </c>
      <c r="B1565" s="81" t="s">
        <v>1107</v>
      </c>
      <c r="C1565" s="54" t="s">
        <v>220</v>
      </c>
      <c r="D1565" s="168">
        <v>1</v>
      </c>
      <c r="E1565" s="54"/>
      <c r="F1565" s="54">
        <v>1</v>
      </c>
      <c r="G1565" s="54">
        <v>1</v>
      </c>
      <c r="H1565" s="54" t="s">
        <v>1108</v>
      </c>
      <c r="I1565" s="147">
        <v>58012500</v>
      </c>
      <c r="J1565" s="117"/>
      <c r="K1565" s="54" t="s">
        <v>174</v>
      </c>
    </row>
    <row r="1566" spans="1:11" x14ac:dyDescent="0.25">
      <c r="A1566" s="54">
        <v>28</v>
      </c>
      <c r="B1566" s="81" t="s">
        <v>1109</v>
      </c>
      <c r="C1566" s="54" t="s">
        <v>220</v>
      </c>
      <c r="D1566" s="168">
        <v>3</v>
      </c>
      <c r="E1566" s="54"/>
      <c r="F1566" s="54">
        <v>3</v>
      </c>
      <c r="G1566" s="54">
        <v>1</v>
      </c>
      <c r="H1566" s="54" t="s">
        <v>1110</v>
      </c>
      <c r="I1566" s="149">
        <v>704825000</v>
      </c>
      <c r="J1566" s="117"/>
      <c r="K1566" s="54" t="s">
        <v>174</v>
      </c>
    </row>
    <row r="1567" spans="1:11" x14ac:dyDescent="0.25">
      <c r="A1567" s="54">
        <v>29</v>
      </c>
      <c r="B1567" s="81" t="s">
        <v>1111</v>
      </c>
      <c r="C1567" s="54" t="s">
        <v>220</v>
      </c>
      <c r="D1567" s="168">
        <v>25</v>
      </c>
      <c r="E1567" s="54"/>
      <c r="F1567" s="54">
        <v>25</v>
      </c>
      <c r="G1567" s="54">
        <v>17</v>
      </c>
      <c r="H1567" s="54"/>
      <c r="I1567" s="149">
        <v>17500000</v>
      </c>
      <c r="J1567" s="117"/>
      <c r="K1567" s="54" t="s">
        <v>174</v>
      </c>
    </row>
    <row r="1568" spans="1:11" ht="31.5" x14ac:dyDescent="0.25">
      <c r="A1568" s="54">
        <v>30</v>
      </c>
      <c r="B1568" s="81" t="s">
        <v>1112</v>
      </c>
      <c r="C1568" s="54" t="s">
        <v>220</v>
      </c>
      <c r="D1568" s="168">
        <v>1</v>
      </c>
      <c r="E1568" s="54"/>
      <c r="F1568" s="54">
        <v>1</v>
      </c>
      <c r="G1568" s="54">
        <v>1</v>
      </c>
      <c r="H1568" s="54" t="s">
        <v>110</v>
      </c>
      <c r="I1568" s="147">
        <v>67567500</v>
      </c>
      <c r="J1568" s="117"/>
      <c r="K1568" s="54" t="s">
        <v>174</v>
      </c>
    </row>
    <row r="1569" spans="1:11" ht="47.25" x14ac:dyDescent="0.25">
      <c r="A1569" s="54">
        <v>31</v>
      </c>
      <c r="B1569" s="81" t="s">
        <v>1113</v>
      </c>
      <c r="C1569" s="54" t="s">
        <v>220</v>
      </c>
      <c r="D1569" s="168">
        <v>6</v>
      </c>
      <c r="E1569" s="54"/>
      <c r="F1569" s="54">
        <v>6</v>
      </c>
      <c r="G1569" s="54">
        <v>6</v>
      </c>
      <c r="H1569" s="54" t="s">
        <v>701</v>
      </c>
      <c r="I1569" s="147">
        <v>925000</v>
      </c>
      <c r="J1569" s="117"/>
      <c r="K1569" s="54" t="s">
        <v>174</v>
      </c>
    </row>
    <row r="1570" spans="1:11" x14ac:dyDescent="0.25">
      <c r="A1570" s="54">
        <v>32</v>
      </c>
      <c r="B1570" s="81" t="s">
        <v>1114</v>
      </c>
      <c r="C1570" s="54" t="s">
        <v>220</v>
      </c>
      <c r="D1570" s="168">
        <v>5</v>
      </c>
      <c r="E1570" s="54"/>
      <c r="F1570" s="54">
        <v>5</v>
      </c>
      <c r="G1570" s="54">
        <v>1</v>
      </c>
      <c r="H1570" s="54" t="s">
        <v>699</v>
      </c>
      <c r="I1570" s="147">
        <v>324000000</v>
      </c>
      <c r="J1570" s="117" t="s">
        <v>178</v>
      </c>
      <c r="K1570" s="54"/>
    </row>
    <row r="1571" spans="1:11" ht="31.5" x14ac:dyDescent="0.25">
      <c r="A1571" s="54">
        <v>33</v>
      </c>
      <c r="B1571" s="81" t="s">
        <v>2246</v>
      </c>
      <c r="C1571" s="54" t="s">
        <v>220</v>
      </c>
      <c r="D1571" s="351">
        <v>6</v>
      </c>
      <c r="E1571" s="54"/>
      <c r="F1571" s="352">
        <f>D1571</f>
        <v>6</v>
      </c>
      <c r="G1571" s="352">
        <v>3</v>
      </c>
      <c r="H1571" s="54" t="s">
        <v>1115</v>
      </c>
      <c r="I1571" s="147" t="s">
        <v>12</v>
      </c>
      <c r="J1571" s="117"/>
      <c r="K1571" s="54" t="s">
        <v>174</v>
      </c>
    </row>
    <row r="1572" spans="1:11" x14ac:dyDescent="0.25">
      <c r="A1572" s="54">
        <v>34</v>
      </c>
      <c r="B1572" s="81" t="s">
        <v>1116</v>
      </c>
      <c r="C1572" s="54" t="s">
        <v>220</v>
      </c>
      <c r="D1572" s="351"/>
      <c r="E1572" s="54"/>
      <c r="F1572" s="352"/>
      <c r="G1572" s="352"/>
      <c r="H1572" s="54" t="s">
        <v>1117</v>
      </c>
      <c r="I1572" s="147">
        <v>14875000</v>
      </c>
      <c r="J1572" s="117"/>
      <c r="K1572" s="54" t="s">
        <v>174</v>
      </c>
    </row>
    <row r="1573" spans="1:11" ht="31.5" x14ac:dyDescent="0.25">
      <c r="A1573" s="54">
        <v>35</v>
      </c>
      <c r="B1573" s="81" t="s">
        <v>1118</v>
      </c>
      <c r="C1573" s="54" t="s">
        <v>220</v>
      </c>
      <c r="D1573" s="351"/>
      <c r="E1573" s="54"/>
      <c r="F1573" s="352"/>
      <c r="G1573" s="352"/>
      <c r="H1573" s="54" t="s">
        <v>1119</v>
      </c>
      <c r="I1573" s="147">
        <v>217250000</v>
      </c>
      <c r="J1573" s="117"/>
      <c r="K1573" s="54" t="s">
        <v>174</v>
      </c>
    </row>
    <row r="1574" spans="1:11" x14ac:dyDescent="0.25">
      <c r="A1574" s="54">
        <v>36</v>
      </c>
      <c r="B1574" s="81" t="s">
        <v>1120</v>
      </c>
      <c r="C1574" s="54" t="s">
        <v>220</v>
      </c>
      <c r="D1574" s="351">
        <v>8</v>
      </c>
      <c r="E1574" s="54"/>
      <c r="F1574" s="352">
        <v>8</v>
      </c>
      <c r="G1574" s="352">
        <v>2</v>
      </c>
      <c r="H1574" s="54" t="s">
        <v>1121</v>
      </c>
      <c r="I1574" s="147">
        <v>315461250</v>
      </c>
      <c r="J1574" s="117" t="s">
        <v>178</v>
      </c>
      <c r="K1574" s="54"/>
    </row>
    <row r="1575" spans="1:11" x14ac:dyDescent="0.25">
      <c r="A1575" s="54">
        <v>37</v>
      </c>
      <c r="B1575" s="81" t="s">
        <v>1122</v>
      </c>
      <c r="C1575" s="54" t="s">
        <v>220</v>
      </c>
      <c r="D1575" s="351"/>
      <c r="E1575" s="54"/>
      <c r="F1575" s="352"/>
      <c r="G1575" s="352"/>
      <c r="H1575" s="54" t="s">
        <v>1121</v>
      </c>
      <c r="I1575" s="147">
        <v>317857500</v>
      </c>
      <c r="J1575" s="117" t="s">
        <v>178</v>
      </c>
      <c r="K1575" s="54"/>
    </row>
    <row r="1576" spans="1:11" x14ac:dyDescent="0.25">
      <c r="A1576" s="54">
        <v>38</v>
      </c>
      <c r="B1576" s="81" t="s">
        <v>1123</v>
      </c>
      <c r="C1576" s="54" t="s">
        <v>220</v>
      </c>
      <c r="D1576" s="351">
        <v>3</v>
      </c>
      <c r="E1576" s="54"/>
      <c r="F1576" s="352">
        <v>3</v>
      </c>
      <c r="G1576" s="352">
        <v>2</v>
      </c>
      <c r="H1576" s="54">
        <v>2000</v>
      </c>
      <c r="I1576" s="147">
        <v>14000000</v>
      </c>
      <c r="J1576" s="117"/>
      <c r="K1576" s="54" t="s">
        <v>174</v>
      </c>
    </row>
    <row r="1577" spans="1:11" ht="47.25" x14ac:dyDescent="0.25">
      <c r="A1577" s="54">
        <v>39</v>
      </c>
      <c r="B1577" s="81" t="s">
        <v>1124</v>
      </c>
      <c r="C1577" s="54" t="s">
        <v>220</v>
      </c>
      <c r="D1577" s="351"/>
      <c r="E1577" s="54"/>
      <c r="F1577" s="352"/>
      <c r="G1577" s="352"/>
      <c r="H1577" s="54" t="s">
        <v>1125</v>
      </c>
      <c r="I1577" s="147">
        <v>221062500</v>
      </c>
      <c r="J1577" s="117" t="s">
        <v>178</v>
      </c>
      <c r="K1577" s="54"/>
    </row>
    <row r="1578" spans="1:11" x14ac:dyDescent="0.25">
      <c r="A1578" s="54">
        <v>40</v>
      </c>
      <c r="B1578" s="81" t="s">
        <v>1126</v>
      </c>
      <c r="C1578" s="54" t="s">
        <v>220</v>
      </c>
      <c r="D1578" s="351">
        <v>2</v>
      </c>
      <c r="E1578" s="54"/>
      <c r="F1578" s="352">
        <v>2</v>
      </c>
      <c r="G1578" s="352">
        <v>2</v>
      </c>
      <c r="H1578" s="54" t="s">
        <v>1127</v>
      </c>
      <c r="I1578" s="147" t="s">
        <v>12</v>
      </c>
      <c r="J1578" s="117"/>
      <c r="K1578" s="54" t="s">
        <v>174</v>
      </c>
    </row>
    <row r="1579" spans="1:11" x14ac:dyDescent="0.25">
      <c r="A1579" s="54">
        <v>41</v>
      </c>
      <c r="B1579" s="81" t="s">
        <v>1128</v>
      </c>
      <c r="C1579" s="54" t="s">
        <v>220</v>
      </c>
      <c r="D1579" s="351"/>
      <c r="E1579" s="54"/>
      <c r="F1579" s="352"/>
      <c r="G1579" s="352"/>
      <c r="H1579" s="54" t="s">
        <v>1129</v>
      </c>
      <c r="I1579" s="147">
        <v>140250000</v>
      </c>
      <c r="J1579" s="117"/>
      <c r="K1579" s="54" t="s">
        <v>174</v>
      </c>
    </row>
    <row r="1580" spans="1:11" x14ac:dyDescent="0.25">
      <c r="A1580" s="54">
        <v>42</v>
      </c>
      <c r="B1580" s="81" t="s">
        <v>1130</v>
      </c>
      <c r="C1580" s="54" t="s">
        <v>220</v>
      </c>
      <c r="D1580" s="168">
        <v>2</v>
      </c>
      <c r="E1580" s="54"/>
      <c r="F1580" s="54">
        <v>2</v>
      </c>
      <c r="G1580" s="54">
        <v>1</v>
      </c>
      <c r="H1580" s="54" t="s">
        <v>1131</v>
      </c>
      <c r="I1580" s="147" t="s">
        <v>12</v>
      </c>
      <c r="J1580" s="117"/>
      <c r="K1580" s="54" t="s">
        <v>174</v>
      </c>
    </row>
    <row r="1581" spans="1:11" x14ac:dyDescent="0.25">
      <c r="A1581" s="54">
        <v>43</v>
      </c>
      <c r="B1581" s="81" t="s">
        <v>1132</v>
      </c>
      <c r="C1581" s="54" t="s">
        <v>220</v>
      </c>
      <c r="D1581" s="351">
        <v>2</v>
      </c>
      <c r="E1581" s="54"/>
      <c r="F1581" s="352">
        <v>2</v>
      </c>
      <c r="G1581" s="352">
        <v>2</v>
      </c>
      <c r="H1581" s="54" t="s">
        <v>1133</v>
      </c>
      <c r="I1581" s="147">
        <v>29550000</v>
      </c>
      <c r="J1581" s="117"/>
      <c r="K1581" s="54" t="s">
        <v>174</v>
      </c>
    </row>
    <row r="1582" spans="1:11" ht="31.5" x14ac:dyDescent="0.25">
      <c r="A1582" s="54">
        <v>44</v>
      </c>
      <c r="B1582" s="81" t="s">
        <v>1134</v>
      </c>
      <c r="C1582" s="54" t="s">
        <v>220</v>
      </c>
      <c r="D1582" s="351"/>
      <c r="E1582" s="54"/>
      <c r="F1582" s="352"/>
      <c r="G1582" s="352"/>
      <c r="H1582" s="54" t="s">
        <v>1135</v>
      </c>
      <c r="I1582" s="147">
        <v>10999800</v>
      </c>
      <c r="J1582" s="117"/>
      <c r="K1582" s="54" t="s">
        <v>174</v>
      </c>
    </row>
    <row r="1583" spans="1:11" x14ac:dyDescent="0.25">
      <c r="A1583" s="54">
        <v>45</v>
      </c>
      <c r="B1583" s="81" t="s">
        <v>1136</v>
      </c>
      <c r="C1583" s="54" t="s">
        <v>220</v>
      </c>
      <c r="D1583" s="351">
        <v>6</v>
      </c>
      <c r="E1583" s="54"/>
      <c r="F1583" s="352">
        <v>6</v>
      </c>
      <c r="G1583" s="352">
        <v>6</v>
      </c>
      <c r="H1583" s="54" t="s">
        <v>1137</v>
      </c>
      <c r="I1583" s="147" t="s">
        <v>12</v>
      </c>
      <c r="J1583" s="117"/>
      <c r="K1583" s="54" t="s">
        <v>174</v>
      </c>
    </row>
    <row r="1584" spans="1:11" x14ac:dyDescent="0.25">
      <c r="A1584" s="54">
        <v>46</v>
      </c>
      <c r="B1584" s="81" t="s">
        <v>141</v>
      </c>
      <c r="C1584" s="54" t="s">
        <v>220</v>
      </c>
      <c r="D1584" s="351"/>
      <c r="E1584" s="54"/>
      <c r="F1584" s="352"/>
      <c r="G1584" s="352"/>
      <c r="H1584" s="54" t="s">
        <v>1138</v>
      </c>
      <c r="I1584" s="147" t="s">
        <v>12</v>
      </c>
      <c r="J1584" s="117"/>
      <c r="K1584" s="54" t="s">
        <v>174</v>
      </c>
    </row>
    <row r="1585" spans="1:11" x14ac:dyDescent="0.25">
      <c r="A1585" s="54">
        <v>47</v>
      </c>
      <c r="B1585" s="81" t="s">
        <v>1139</v>
      </c>
      <c r="C1585" s="54" t="s">
        <v>220</v>
      </c>
      <c r="D1585" s="351"/>
      <c r="E1585" s="54"/>
      <c r="F1585" s="352"/>
      <c r="G1585" s="352"/>
      <c r="H1585" s="54" t="s">
        <v>1140</v>
      </c>
      <c r="I1585" s="123">
        <v>158696000</v>
      </c>
      <c r="J1585" s="117" t="s">
        <v>178</v>
      </c>
      <c r="K1585" s="54"/>
    </row>
    <row r="1586" spans="1:11" x14ac:dyDescent="0.25">
      <c r="A1586" s="54">
        <v>48</v>
      </c>
      <c r="B1586" s="81" t="s">
        <v>1141</v>
      </c>
      <c r="C1586" s="54" t="s">
        <v>220</v>
      </c>
      <c r="D1586" s="351"/>
      <c r="E1586" s="54"/>
      <c r="F1586" s="352"/>
      <c r="G1586" s="352"/>
      <c r="H1586" s="54" t="s">
        <v>1142</v>
      </c>
      <c r="I1586" s="147">
        <v>199719000</v>
      </c>
      <c r="J1586" s="117" t="s">
        <v>178</v>
      </c>
      <c r="K1586" s="54"/>
    </row>
    <row r="1587" spans="1:11" x14ac:dyDescent="0.25">
      <c r="A1587" s="54">
        <v>49</v>
      </c>
      <c r="B1587" s="81" t="s">
        <v>1143</v>
      </c>
      <c r="C1587" s="54" t="s">
        <v>220</v>
      </c>
      <c r="D1587" s="351"/>
      <c r="E1587" s="54"/>
      <c r="F1587" s="352"/>
      <c r="G1587" s="352"/>
      <c r="H1587" s="54" t="s">
        <v>1144</v>
      </c>
      <c r="I1587" s="123">
        <v>50638750</v>
      </c>
      <c r="J1587" s="117"/>
      <c r="K1587" s="54" t="s">
        <v>174</v>
      </c>
    </row>
    <row r="1588" spans="1:11" ht="31.5" x14ac:dyDescent="0.25">
      <c r="A1588" s="54">
        <v>50</v>
      </c>
      <c r="B1588" s="81" t="s">
        <v>1145</v>
      </c>
      <c r="C1588" s="54" t="s">
        <v>220</v>
      </c>
      <c r="D1588" s="351"/>
      <c r="E1588" s="54"/>
      <c r="F1588" s="352"/>
      <c r="G1588" s="352"/>
      <c r="H1588" s="54" t="s">
        <v>1146</v>
      </c>
      <c r="I1588" s="150">
        <v>368550000</v>
      </c>
      <c r="J1588" s="117" t="s">
        <v>178</v>
      </c>
      <c r="K1588" s="54"/>
    </row>
    <row r="1589" spans="1:11" ht="31.5" x14ac:dyDescent="0.25">
      <c r="A1589" s="54">
        <v>51</v>
      </c>
      <c r="B1589" s="81" t="s">
        <v>1147</v>
      </c>
      <c r="C1589" s="54" t="s">
        <v>220</v>
      </c>
      <c r="D1589" s="351">
        <v>8</v>
      </c>
      <c r="E1589" s="54"/>
      <c r="F1589" s="352">
        <v>8</v>
      </c>
      <c r="G1589" s="352">
        <v>6</v>
      </c>
      <c r="H1589" s="54" t="s">
        <v>1148</v>
      </c>
      <c r="I1589" s="149">
        <v>4100000</v>
      </c>
      <c r="J1589" s="117"/>
      <c r="K1589" s="54" t="s">
        <v>174</v>
      </c>
    </row>
    <row r="1590" spans="1:11" ht="31.5" x14ac:dyDescent="0.25">
      <c r="A1590" s="54">
        <v>52</v>
      </c>
      <c r="B1590" s="81" t="s">
        <v>1147</v>
      </c>
      <c r="C1590" s="54" t="s">
        <v>220</v>
      </c>
      <c r="D1590" s="351"/>
      <c r="E1590" s="54"/>
      <c r="F1590" s="352"/>
      <c r="G1590" s="352"/>
      <c r="H1590" s="54" t="s">
        <v>1148</v>
      </c>
      <c r="I1590" s="149">
        <v>4100000</v>
      </c>
      <c r="J1590" s="117"/>
      <c r="K1590" s="54" t="s">
        <v>174</v>
      </c>
    </row>
    <row r="1591" spans="1:11" ht="31.5" x14ac:dyDescent="0.25">
      <c r="A1591" s="54">
        <v>53</v>
      </c>
      <c r="B1591" s="81" t="s">
        <v>1147</v>
      </c>
      <c r="C1591" s="54" t="s">
        <v>220</v>
      </c>
      <c r="D1591" s="351"/>
      <c r="E1591" s="54"/>
      <c r="F1591" s="352"/>
      <c r="G1591" s="352"/>
      <c r="H1591" s="54"/>
      <c r="I1591" s="149"/>
      <c r="J1591" s="117"/>
      <c r="K1591" s="54" t="s">
        <v>174</v>
      </c>
    </row>
    <row r="1592" spans="1:11" ht="47.25" x14ac:dyDescent="0.25">
      <c r="A1592" s="54">
        <v>54</v>
      </c>
      <c r="B1592" s="81" t="s">
        <v>1149</v>
      </c>
      <c r="C1592" s="54" t="s">
        <v>220</v>
      </c>
      <c r="D1592" s="351"/>
      <c r="E1592" s="54"/>
      <c r="F1592" s="352"/>
      <c r="G1592" s="352"/>
      <c r="H1592" s="54" t="s">
        <v>1150</v>
      </c>
      <c r="I1592" s="147">
        <v>325480000</v>
      </c>
      <c r="J1592" s="117" t="s">
        <v>178</v>
      </c>
      <c r="K1592" s="54"/>
    </row>
    <row r="1593" spans="1:11" ht="31.5" x14ac:dyDescent="0.25">
      <c r="A1593" s="54">
        <v>55</v>
      </c>
      <c r="B1593" s="81" t="s">
        <v>1151</v>
      </c>
      <c r="C1593" s="54" t="s">
        <v>220</v>
      </c>
      <c r="D1593" s="351"/>
      <c r="E1593" s="54"/>
      <c r="F1593" s="352"/>
      <c r="G1593" s="352"/>
      <c r="H1593" s="54" t="s">
        <v>1152</v>
      </c>
      <c r="I1593" s="147">
        <v>37931250</v>
      </c>
      <c r="J1593" s="117"/>
      <c r="K1593" s="54" t="s">
        <v>174</v>
      </c>
    </row>
    <row r="1594" spans="1:11" x14ac:dyDescent="0.25">
      <c r="A1594" s="54">
        <v>56</v>
      </c>
      <c r="B1594" s="81" t="s">
        <v>1153</v>
      </c>
      <c r="C1594" s="54" t="s">
        <v>220</v>
      </c>
      <c r="D1594" s="351"/>
      <c r="E1594" s="54"/>
      <c r="F1594" s="352"/>
      <c r="G1594" s="352"/>
      <c r="H1594" s="54" t="s">
        <v>1154</v>
      </c>
      <c r="I1594" s="147" t="s">
        <v>12</v>
      </c>
      <c r="J1594" s="117"/>
      <c r="K1594" s="54" t="s">
        <v>174</v>
      </c>
    </row>
    <row r="1595" spans="1:11" ht="31.5" x14ac:dyDescent="0.25">
      <c r="A1595" s="54">
        <v>57</v>
      </c>
      <c r="B1595" s="81" t="s">
        <v>1155</v>
      </c>
      <c r="C1595" s="54" t="s">
        <v>220</v>
      </c>
      <c r="D1595" s="168">
        <v>1</v>
      </c>
      <c r="E1595" s="54"/>
      <c r="F1595" s="54">
        <v>1</v>
      </c>
      <c r="G1595" s="54">
        <v>1</v>
      </c>
      <c r="H1595" s="54" t="s">
        <v>1156</v>
      </c>
      <c r="I1595" s="147">
        <v>166387500</v>
      </c>
      <c r="J1595" s="117" t="s">
        <v>178</v>
      </c>
      <c r="K1595" s="54"/>
    </row>
    <row r="1596" spans="1:11" ht="31.5" x14ac:dyDescent="0.25">
      <c r="A1596" s="54">
        <v>58</v>
      </c>
      <c r="B1596" s="81" t="s">
        <v>708</v>
      </c>
      <c r="C1596" s="54" t="s">
        <v>220</v>
      </c>
      <c r="D1596" s="168">
        <v>4</v>
      </c>
      <c r="E1596" s="54"/>
      <c r="F1596" s="54">
        <v>4</v>
      </c>
      <c r="G1596" s="54">
        <v>1</v>
      </c>
      <c r="H1596" s="54" t="s">
        <v>1157</v>
      </c>
      <c r="I1596" s="147">
        <v>77000000</v>
      </c>
      <c r="J1596" s="117"/>
      <c r="K1596" s="54" t="s">
        <v>174</v>
      </c>
    </row>
    <row r="1597" spans="1:11" x14ac:dyDescent="0.25">
      <c r="A1597" s="54">
        <v>59</v>
      </c>
      <c r="B1597" s="81" t="s">
        <v>1158</v>
      </c>
      <c r="C1597" s="54" t="s">
        <v>220</v>
      </c>
      <c r="D1597" s="351">
        <v>10</v>
      </c>
      <c r="E1597" s="54"/>
      <c r="F1597" s="352">
        <v>10</v>
      </c>
      <c r="G1597" s="352">
        <v>8</v>
      </c>
      <c r="H1597" s="54" t="s">
        <v>1159</v>
      </c>
      <c r="I1597" s="123">
        <v>42560000</v>
      </c>
      <c r="J1597" s="117" t="s">
        <v>178</v>
      </c>
      <c r="K1597" s="54"/>
    </row>
    <row r="1598" spans="1:11" x14ac:dyDescent="0.25">
      <c r="A1598" s="54">
        <v>60</v>
      </c>
      <c r="B1598" s="81" t="s">
        <v>1158</v>
      </c>
      <c r="C1598" s="54" t="s">
        <v>220</v>
      </c>
      <c r="D1598" s="351"/>
      <c r="E1598" s="54"/>
      <c r="F1598" s="352"/>
      <c r="G1598" s="352"/>
      <c r="H1598" s="54" t="s">
        <v>1160</v>
      </c>
      <c r="I1598" s="147">
        <v>42560000</v>
      </c>
      <c r="J1598" s="117" t="s">
        <v>178</v>
      </c>
      <c r="K1598" s="54"/>
    </row>
    <row r="1599" spans="1:11" x14ac:dyDescent="0.25">
      <c r="A1599" s="54">
        <v>61</v>
      </c>
      <c r="B1599" s="81" t="s">
        <v>1161</v>
      </c>
      <c r="C1599" s="54" t="s">
        <v>220</v>
      </c>
      <c r="D1599" s="351"/>
      <c r="E1599" s="54"/>
      <c r="F1599" s="352"/>
      <c r="G1599" s="352"/>
      <c r="H1599" s="54" t="s">
        <v>1162</v>
      </c>
      <c r="I1599" s="123">
        <v>11375000</v>
      </c>
      <c r="J1599" s="117" t="s">
        <v>178</v>
      </c>
      <c r="K1599" s="54"/>
    </row>
    <row r="1600" spans="1:11" x14ac:dyDescent="0.25">
      <c r="A1600" s="54">
        <v>62</v>
      </c>
      <c r="B1600" s="81" t="s">
        <v>1161</v>
      </c>
      <c r="C1600" s="54" t="s">
        <v>220</v>
      </c>
      <c r="D1600" s="351"/>
      <c r="E1600" s="54"/>
      <c r="F1600" s="352"/>
      <c r="G1600" s="352"/>
      <c r="H1600" s="54" t="s">
        <v>1162</v>
      </c>
      <c r="I1600" s="147">
        <v>11375000</v>
      </c>
      <c r="J1600" s="117" t="s">
        <v>178</v>
      </c>
      <c r="K1600" s="54"/>
    </row>
    <row r="1601" spans="1:11" x14ac:dyDescent="0.25">
      <c r="A1601" s="54">
        <v>63</v>
      </c>
      <c r="B1601" s="81" t="s">
        <v>1161</v>
      </c>
      <c r="C1601" s="54" t="s">
        <v>220</v>
      </c>
      <c r="D1601" s="351"/>
      <c r="E1601" s="54"/>
      <c r="F1601" s="352"/>
      <c r="G1601" s="352"/>
      <c r="H1601" s="54" t="s">
        <v>1163</v>
      </c>
      <c r="I1601" s="147" t="s">
        <v>12</v>
      </c>
      <c r="J1601" s="117"/>
      <c r="K1601" s="54" t="s">
        <v>174</v>
      </c>
    </row>
    <row r="1602" spans="1:11" x14ac:dyDescent="0.25">
      <c r="A1602" s="54">
        <v>64</v>
      </c>
      <c r="B1602" s="81" t="s">
        <v>1161</v>
      </c>
      <c r="C1602" s="54" t="s">
        <v>220</v>
      </c>
      <c r="D1602" s="351"/>
      <c r="E1602" s="54"/>
      <c r="F1602" s="352"/>
      <c r="G1602" s="352"/>
      <c r="H1602" s="54" t="s">
        <v>1164</v>
      </c>
      <c r="I1602" s="147">
        <v>12250000</v>
      </c>
      <c r="J1602" s="117"/>
      <c r="K1602" s="54" t="s">
        <v>174</v>
      </c>
    </row>
    <row r="1603" spans="1:11" x14ac:dyDescent="0.25">
      <c r="A1603" s="54">
        <v>65</v>
      </c>
      <c r="B1603" s="81" t="s">
        <v>1165</v>
      </c>
      <c r="C1603" s="54" t="s">
        <v>220</v>
      </c>
      <c r="D1603" s="351"/>
      <c r="E1603" s="54"/>
      <c r="F1603" s="352"/>
      <c r="G1603" s="352"/>
      <c r="H1603" s="54" t="s">
        <v>1166</v>
      </c>
      <c r="I1603" s="147">
        <v>391297500</v>
      </c>
      <c r="J1603" s="117" t="s">
        <v>178</v>
      </c>
      <c r="K1603" s="54"/>
    </row>
    <row r="1604" spans="1:11" x14ac:dyDescent="0.25">
      <c r="A1604" s="54">
        <v>66</v>
      </c>
      <c r="B1604" s="81" t="s">
        <v>1167</v>
      </c>
      <c r="C1604" s="54" t="s">
        <v>220</v>
      </c>
      <c r="D1604" s="351"/>
      <c r="E1604" s="54"/>
      <c r="F1604" s="352"/>
      <c r="G1604" s="352"/>
      <c r="H1604" s="54" t="s">
        <v>1168</v>
      </c>
      <c r="I1604" s="123">
        <v>10500000</v>
      </c>
      <c r="J1604" s="117"/>
      <c r="K1604" s="54" t="s">
        <v>174</v>
      </c>
    </row>
    <row r="1605" spans="1:11" ht="47.25" x14ac:dyDescent="0.25">
      <c r="A1605" s="54">
        <v>67</v>
      </c>
      <c r="B1605" s="81" t="s">
        <v>1169</v>
      </c>
      <c r="C1605" s="54" t="s">
        <v>220</v>
      </c>
      <c r="D1605" s="351">
        <v>10</v>
      </c>
      <c r="E1605" s="54"/>
      <c r="F1605" s="352">
        <v>10</v>
      </c>
      <c r="G1605" s="354">
        <v>5</v>
      </c>
      <c r="H1605" s="54" t="s">
        <v>1170</v>
      </c>
      <c r="I1605" s="123">
        <v>217600000</v>
      </c>
      <c r="J1605" s="117" t="s">
        <v>178</v>
      </c>
      <c r="K1605" s="54"/>
    </row>
    <row r="1606" spans="1:11" ht="31.5" x14ac:dyDescent="0.25">
      <c r="A1606" s="54">
        <v>68</v>
      </c>
      <c r="B1606" s="81" t="s">
        <v>672</v>
      </c>
      <c r="C1606" s="54" t="s">
        <v>220</v>
      </c>
      <c r="D1606" s="351"/>
      <c r="E1606" s="54"/>
      <c r="F1606" s="352"/>
      <c r="G1606" s="354"/>
      <c r="H1606" s="54" t="s">
        <v>1171</v>
      </c>
      <c r="I1606" s="147" t="s">
        <v>12</v>
      </c>
      <c r="J1606" s="117"/>
      <c r="K1606" s="54" t="s">
        <v>174</v>
      </c>
    </row>
    <row r="1607" spans="1:11" ht="31.5" x14ac:dyDescent="0.25">
      <c r="A1607" s="54">
        <v>69</v>
      </c>
      <c r="B1607" s="81" t="s">
        <v>672</v>
      </c>
      <c r="C1607" s="54" t="s">
        <v>220</v>
      </c>
      <c r="D1607" s="351"/>
      <c r="E1607" s="54"/>
      <c r="F1607" s="352"/>
      <c r="G1607" s="354"/>
      <c r="H1607" s="54" t="s">
        <v>1172</v>
      </c>
      <c r="I1607" s="123">
        <v>14000000</v>
      </c>
      <c r="J1607" s="117"/>
      <c r="K1607" s="54" t="s">
        <v>174</v>
      </c>
    </row>
    <row r="1608" spans="1:11" ht="31.5" x14ac:dyDescent="0.25">
      <c r="A1608" s="54">
        <v>70</v>
      </c>
      <c r="B1608" s="81" t="s">
        <v>1173</v>
      </c>
      <c r="C1608" s="54" t="s">
        <v>220</v>
      </c>
      <c r="D1608" s="351"/>
      <c r="E1608" s="54"/>
      <c r="F1608" s="352"/>
      <c r="G1608" s="354"/>
      <c r="H1608" s="54" t="s">
        <v>1171</v>
      </c>
      <c r="I1608" s="123">
        <v>22500000</v>
      </c>
      <c r="J1608" s="117"/>
      <c r="K1608" s="54" t="s">
        <v>174</v>
      </c>
    </row>
    <row r="1609" spans="1:11" x14ac:dyDescent="0.25">
      <c r="A1609" s="54">
        <v>71</v>
      </c>
      <c r="B1609" s="81" t="s">
        <v>1174</v>
      </c>
      <c r="C1609" s="54" t="s">
        <v>220</v>
      </c>
      <c r="D1609" s="351"/>
      <c r="E1609" s="54"/>
      <c r="F1609" s="352"/>
      <c r="G1609" s="354"/>
      <c r="H1609" s="54" t="s">
        <v>1172</v>
      </c>
      <c r="I1609" s="123">
        <v>46750000</v>
      </c>
      <c r="J1609" s="117"/>
      <c r="K1609" s="54" t="s">
        <v>174</v>
      </c>
    </row>
    <row r="1610" spans="1:11" x14ac:dyDescent="0.25">
      <c r="A1610" s="54">
        <v>72</v>
      </c>
      <c r="B1610" s="81" t="s">
        <v>1175</v>
      </c>
      <c r="C1610" s="54" t="s">
        <v>220</v>
      </c>
      <c r="D1610" s="168">
        <v>2</v>
      </c>
      <c r="E1610" s="54"/>
      <c r="F1610" s="54">
        <v>2</v>
      </c>
      <c r="G1610" s="54">
        <v>1</v>
      </c>
      <c r="H1610" s="54" t="s">
        <v>1176</v>
      </c>
      <c r="I1610" s="147">
        <v>169787500</v>
      </c>
      <c r="J1610" s="117"/>
      <c r="K1610" s="54" t="s">
        <v>174</v>
      </c>
    </row>
    <row r="1611" spans="1:11" ht="31.5" x14ac:dyDescent="0.25">
      <c r="A1611" s="54">
        <v>73</v>
      </c>
      <c r="B1611" s="81" t="s">
        <v>1177</v>
      </c>
      <c r="C1611" s="54" t="s">
        <v>220</v>
      </c>
      <c r="D1611" s="351">
        <v>2</v>
      </c>
      <c r="E1611" s="54"/>
      <c r="F1611" s="352">
        <v>2</v>
      </c>
      <c r="G1611" s="352">
        <v>2</v>
      </c>
      <c r="H1611" s="54" t="s">
        <v>1178</v>
      </c>
      <c r="I1611" s="147">
        <v>222682500</v>
      </c>
      <c r="J1611" s="117" t="s">
        <v>178</v>
      </c>
      <c r="K1611" s="54"/>
    </row>
    <row r="1612" spans="1:11" x14ac:dyDescent="0.25">
      <c r="A1612" s="54">
        <v>74</v>
      </c>
      <c r="B1612" s="81" t="s">
        <v>1179</v>
      </c>
      <c r="C1612" s="54" t="s">
        <v>220</v>
      </c>
      <c r="D1612" s="351"/>
      <c r="E1612" s="54"/>
      <c r="F1612" s="352"/>
      <c r="G1612" s="352"/>
      <c r="H1612" s="54" t="s">
        <v>1180</v>
      </c>
      <c r="I1612" s="147">
        <v>144500000</v>
      </c>
      <c r="J1612" s="117"/>
      <c r="K1612" s="54" t="s">
        <v>174</v>
      </c>
    </row>
    <row r="1613" spans="1:11" x14ac:dyDescent="0.25">
      <c r="A1613" s="54">
        <v>75</v>
      </c>
      <c r="B1613" s="81" t="s">
        <v>1181</v>
      </c>
      <c r="C1613" s="54" t="s">
        <v>220</v>
      </c>
      <c r="D1613" s="168">
        <v>1</v>
      </c>
      <c r="E1613" s="54"/>
      <c r="F1613" s="54">
        <v>1</v>
      </c>
      <c r="G1613" s="54">
        <v>1</v>
      </c>
      <c r="H1613" s="54" t="s">
        <v>1182</v>
      </c>
      <c r="I1613" s="149">
        <v>163075000</v>
      </c>
      <c r="J1613" s="117"/>
      <c r="K1613" s="54" t="s">
        <v>174</v>
      </c>
    </row>
    <row r="1614" spans="1:11" ht="31.5" x14ac:dyDescent="0.25">
      <c r="A1614" s="54">
        <v>76</v>
      </c>
      <c r="B1614" s="81" t="s">
        <v>1183</v>
      </c>
      <c r="C1614" s="54" t="s">
        <v>220</v>
      </c>
      <c r="D1614" s="168">
        <v>4</v>
      </c>
      <c r="E1614" s="54"/>
      <c r="F1614" s="54">
        <v>4</v>
      </c>
      <c r="G1614" s="54">
        <v>2</v>
      </c>
      <c r="H1614" s="54" t="s">
        <v>1184</v>
      </c>
      <c r="I1614" s="123">
        <v>4940000</v>
      </c>
      <c r="J1614" s="117"/>
      <c r="K1614" s="54" t="s">
        <v>174</v>
      </c>
    </row>
    <row r="1615" spans="1:11" x14ac:dyDescent="0.25">
      <c r="A1615" s="54">
        <v>77</v>
      </c>
      <c r="B1615" s="81" t="s">
        <v>1185</v>
      </c>
      <c r="C1615" s="54" t="s">
        <v>220</v>
      </c>
      <c r="D1615" s="168">
        <v>5</v>
      </c>
      <c r="E1615" s="54"/>
      <c r="F1615" s="54">
        <v>5</v>
      </c>
      <c r="G1615" s="54">
        <v>5</v>
      </c>
      <c r="H1615" s="54" t="s">
        <v>1186</v>
      </c>
      <c r="I1615" s="147" t="s">
        <v>12</v>
      </c>
      <c r="J1615" s="117"/>
      <c r="K1615" s="54" t="s">
        <v>174</v>
      </c>
    </row>
    <row r="1616" spans="1:11" x14ac:dyDescent="0.25">
      <c r="A1616" s="54">
        <v>78</v>
      </c>
      <c r="B1616" s="81" t="s">
        <v>1187</v>
      </c>
      <c r="C1616" s="54" t="s">
        <v>220</v>
      </c>
      <c r="D1616" s="168">
        <v>1</v>
      </c>
      <c r="E1616" s="54"/>
      <c r="F1616" s="54">
        <v>1</v>
      </c>
      <c r="G1616" s="145">
        <v>1</v>
      </c>
      <c r="H1616" s="54">
        <v>158</v>
      </c>
      <c r="I1616" s="123"/>
      <c r="J1616" s="117"/>
      <c r="K1616" s="54" t="s">
        <v>174</v>
      </c>
    </row>
    <row r="1617" spans="1:11" x14ac:dyDescent="0.25">
      <c r="A1617" s="54">
        <v>79</v>
      </c>
      <c r="B1617" s="81" t="s">
        <v>1188</v>
      </c>
      <c r="C1617" s="54" t="s">
        <v>220</v>
      </c>
      <c r="D1617" s="168">
        <v>2</v>
      </c>
      <c r="E1617" s="54"/>
      <c r="F1617" s="54">
        <v>2</v>
      </c>
      <c r="G1617" s="145">
        <v>1</v>
      </c>
      <c r="H1617" s="54" t="s">
        <v>1189</v>
      </c>
      <c r="I1617" s="147" t="s">
        <v>12</v>
      </c>
      <c r="J1617" s="117"/>
      <c r="K1617" s="54" t="s">
        <v>174</v>
      </c>
    </row>
    <row r="1618" spans="1:11" x14ac:dyDescent="0.25">
      <c r="A1618" s="54">
        <v>80</v>
      </c>
      <c r="B1618" s="81" t="s">
        <v>575</v>
      </c>
      <c r="C1618" s="54" t="s">
        <v>220</v>
      </c>
      <c r="D1618" s="168">
        <v>2</v>
      </c>
      <c r="E1618" s="54"/>
      <c r="F1618" s="54">
        <v>2</v>
      </c>
      <c r="G1618" s="148">
        <v>1</v>
      </c>
      <c r="H1618" s="54" t="s">
        <v>1190</v>
      </c>
      <c r="I1618" s="123">
        <v>47850000</v>
      </c>
      <c r="J1618" s="117"/>
      <c r="K1618" s="54" t="s">
        <v>174</v>
      </c>
    </row>
    <row r="1619" spans="1:11" x14ac:dyDescent="0.25">
      <c r="A1619" s="54">
        <v>81</v>
      </c>
      <c r="B1619" s="81" t="s">
        <v>1191</v>
      </c>
      <c r="C1619" s="54" t="s">
        <v>220</v>
      </c>
      <c r="D1619" s="168">
        <v>1</v>
      </c>
      <c r="E1619" s="54"/>
      <c r="F1619" s="54">
        <v>1</v>
      </c>
      <c r="G1619" s="145">
        <v>1</v>
      </c>
      <c r="H1619" s="54" t="s">
        <v>1192</v>
      </c>
      <c r="I1619" s="123">
        <v>22550000</v>
      </c>
      <c r="J1619" s="117"/>
      <c r="K1619" s="54" t="s">
        <v>174</v>
      </c>
    </row>
    <row r="1620" spans="1:11" x14ac:dyDescent="0.25">
      <c r="A1620" s="54">
        <v>82</v>
      </c>
      <c r="B1620" s="81" t="s">
        <v>1193</v>
      </c>
      <c r="C1620" s="54" t="s">
        <v>220</v>
      </c>
      <c r="D1620" s="168">
        <v>1</v>
      </c>
      <c r="E1620" s="54"/>
      <c r="F1620" s="54">
        <v>1</v>
      </c>
      <c r="G1620" s="54">
        <v>1</v>
      </c>
      <c r="H1620" s="54" t="s">
        <v>1194</v>
      </c>
      <c r="I1620" s="147" t="s">
        <v>12</v>
      </c>
      <c r="J1620" s="117"/>
      <c r="K1620" s="54" t="s">
        <v>174</v>
      </c>
    </row>
    <row r="1621" spans="1:11" x14ac:dyDescent="0.25">
      <c r="A1621" s="54">
        <v>83</v>
      </c>
      <c r="B1621" s="81" t="s">
        <v>123</v>
      </c>
      <c r="C1621" s="54" t="s">
        <v>220</v>
      </c>
      <c r="D1621" s="168">
        <v>1</v>
      </c>
      <c r="E1621" s="54"/>
      <c r="F1621" s="54">
        <v>1</v>
      </c>
      <c r="G1621" s="54">
        <v>1</v>
      </c>
      <c r="H1621" s="54" t="s">
        <v>1195</v>
      </c>
      <c r="I1621" s="147" t="s">
        <v>12</v>
      </c>
      <c r="J1621" s="117"/>
      <c r="K1621" s="54" t="s">
        <v>174</v>
      </c>
    </row>
    <row r="1622" spans="1:11" x14ac:dyDescent="0.25">
      <c r="A1622" s="54">
        <v>84</v>
      </c>
      <c r="B1622" s="81" t="s">
        <v>1196</v>
      </c>
      <c r="C1622" s="54" t="s">
        <v>220</v>
      </c>
      <c r="D1622" s="168">
        <v>2</v>
      </c>
      <c r="E1622" s="54"/>
      <c r="F1622" s="54">
        <v>2</v>
      </c>
      <c r="G1622" s="145">
        <v>1</v>
      </c>
      <c r="H1622" s="54" t="s">
        <v>712</v>
      </c>
      <c r="I1622" s="147" t="s">
        <v>12</v>
      </c>
      <c r="J1622" s="117"/>
      <c r="K1622" s="54" t="s">
        <v>174</v>
      </c>
    </row>
    <row r="1623" spans="1:11" x14ac:dyDescent="0.25">
      <c r="A1623" s="54">
        <v>85</v>
      </c>
      <c r="B1623" s="81" t="s">
        <v>1197</v>
      </c>
      <c r="C1623" s="54" t="s">
        <v>220</v>
      </c>
      <c r="D1623" s="351">
        <v>2</v>
      </c>
      <c r="E1623" s="54"/>
      <c r="F1623" s="352">
        <v>2</v>
      </c>
      <c r="G1623" s="354">
        <v>2</v>
      </c>
      <c r="H1623" s="54" t="s">
        <v>1198</v>
      </c>
      <c r="I1623" s="147" t="s">
        <v>12</v>
      </c>
      <c r="J1623" s="117"/>
      <c r="K1623" s="54" t="s">
        <v>174</v>
      </c>
    </row>
    <row r="1624" spans="1:11" x14ac:dyDescent="0.25">
      <c r="A1624" s="54">
        <v>86</v>
      </c>
      <c r="B1624" s="81" t="s">
        <v>1199</v>
      </c>
      <c r="C1624" s="54" t="s">
        <v>220</v>
      </c>
      <c r="D1624" s="351"/>
      <c r="E1624" s="54"/>
      <c r="F1624" s="352"/>
      <c r="G1624" s="354"/>
      <c r="H1624" s="54" t="s">
        <v>1200</v>
      </c>
      <c r="I1624" s="123">
        <v>937500</v>
      </c>
      <c r="J1624" s="117"/>
      <c r="K1624" s="54" t="s">
        <v>174</v>
      </c>
    </row>
    <row r="1625" spans="1:11" x14ac:dyDescent="0.25">
      <c r="A1625" s="54">
        <v>87</v>
      </c>
      <c r="B1625" s="81" t="s">
        <v>452</v>
      </c>
      <c r="C1625" s="54" t="s">
        <v>220</v>
      </c>
      <c r="D1625" s="351">
        <v>2</v>
      </c>
      <c r="E1625" s="54"/>
      <c r="F1625" s="352">
        <v>2</v>
      </c>
      <c r="G1625" s="354">
        <v>2</v>
      </c>
      <c r="H1625" s="54" t="s">
        <v>1201</v>
      </c>
      <c r="I1625" s="123">
        <v>7125000</v>
      </c>
      <c r="J1625" s="117"/>
      <c r="K1625" s="54" t="s">
        <v>174</v>
      </c>
    </row>
    <row r="1626" spans="1:11" x14ac:dyDescent="0.25">
      <c r="A1626" s="54">
        <v>88</v>
      </c>
      <c r="B1626" s="81" t="s">
        <v>569</v>
      </c>
      <c r="C1626" s="54" t="s">
        <v>220</v>
      </c>
      <c r="D1626" s="351"/>
      <c r="E1626" s="54"/>
      <c r="F1626" s="352"/>
      <c r="G1626" s="354"/>
      <c r="H1626" s="54" t="s">
        <v>1202</v>
      </c>
      <c r="I1626" s="123">
        <v>230800000</v>
      </c>
      <c r="J1626" s="117" t="s">
        <v>178</v>
      </c>
      <c r="K1626" s="54"/>
    </row>
    <row r="1627" spans="1:11" x14ac:dyDescent="0.25">
      <c r="A1627" s="54">
        <v>89</v>
      </c>
      <c r="B1627" s="81" t="s">
        <v>1203</v>
      </c>
      <c r="C1627" s="54" t="s">
        <v>220</v>
      </c>
      <c r="D1627" s="168">
        <v>1</v>
      </c>
      <c r="E1627" s="54"/>
      <c r="F1627" s="54">
        <v>1</v>
      </c>
      <c r="G1627" s="145">
        <v>1</v>
      </c>
      <c r="H1627" s="54" t="s">
        <v>1204</v>
      </c>
      <c r="I1627" s="123">
        <v>1640000</v>
      </c>
      <c r="J1627" s="117"/>
      <c r="K1627" s="54" t="s">
        <v>174</v>
      </c>
    </row>
    <row r="1628" spans="1:11" x14ac:dyDescent="0.25">
      <c r="A1628" s="54">
        <v>90</v>
      </c>
      <c r="B1628" s="81" t="s">
        <v>1205</v>
      </c>
      <c r="C1628" s="54" t="s">
        <v>220</v>
      </c>
      <c r="D1628" s="168">
        <v>2</v>
      </c>
      <c r="E1628" s="54"/>
      <c r="F1628" s="54">
        <v>2</v>
      </c>
      <c r="G1628" s="145">
        <v>1</v>
      </c>
      <c r="H1628" s="54" t="s">
        <v>1206</v>
      </c>
      <c r="I1628" s="123">
        <v>124190000</v>
      </c>
      <c r="J1628" s="117"/>
      <c r="K1628" s="54" t="s">
        <v>174</v>
      </c>
    </row>
    <row r="1629" spans="1:11" x14ac:dyDescent="0.25">
      <c r="A1629" s="54">
        <v>91</v>
      </c>
      <c r="B1629" s="81" t="s">
        <v>760</v>
      </c>
      <c r="C1629" s="54" t="s">
        <v>220</v>
      </c>
      <c r="D1629" s="168">
        <v>2</v>
      </c>
      <c r="E1629" s="54"/>
      <c r="F1629" s="54">
        <v>2</v>
      </c>
      <c r="G1629" s="145">
        <v>1</v>
      </c>
      <c r="H1629" s="54" t="s">
        <v>1206</v>
      </c>
      <c r="I1629" s="123">
        <v>83600000</v>
      </c>
      <c r="J1629" s="117"/>
      <c r="K1629" s="54" t="s">
        <v>174</v>
      </c>
    </row>
    <row r="1630" spans="1:11" ht="31.5" x14ac:dyDescent="0.25">
      <c r="A1630" s="54">
        <v>92</v>
      </c>
      <c r="B1630" s="81" t="s">
        <v>1207</v>
      </c>
      <c r="C1630" s="54" t="s">
        <v>220</v>
      </c>
      <c r="D1630" s="168">
        <v>1</v>
      </c>
      <c r="E1630" s="54"/>
      <c r="F1630" s="54">
        <v>1</v>
      </c>
      <c r="G1630" s="54">
        <v>1</v>
      </c>
      <c r="H1630" s="54" t="s">
        <v>1208</v>
      </c>
      <c r="I1630" s="123">
        <v>4945000</v>
      </c>
      <c r="J1630" s="117"/>
      <c r="K1630" s="54" t="s">
        <v>174</v>
      </c>
    </row>
    <row r="1631" spans="1:11" x14ac:dyDescent="0.25">
      <c r="A1631" s="54">
        <v>93</v>
      </c>
      <c r="B1631" s="81" t="s">
        <v>1209</v>
      </c>
      <c r="C1631" s="54" t="s">
        <v>220</v>
      </c>
      <c r="D1631" s="351">
        <v>5</v>
      </c>
      <c r="E1631" s="54"/>
      <c r="F1631" s="352">
        <v>5</v>
      </c>
      <c r="G1631" s="354">
        <v>2</v>
      </c>
      <c r="H1631" s="54" t="s">
        <v>1210</v>
      </c>
      <c r="I1631" s="123">
        <v>13750000</v>
      </c>
      <c r="J1631" s="117"/>
      <c r="K1631" s="54" t="s">
        <v>174</v>
      </c>
    </row>
    <row r="1632" spans="1:11" x14ac:dyDescent="0.25">
      <c r="A1632" s="54">
        <v>94</v>
      </c>
      <c r="B1632" s="81" t="s">
        <v>1209</v>
      </c>
      <c r="C1632" s="54" t="s">
        <v>220</v>
      </c>
      <c r="D1632" s="351"/>
      <c r="E1632" s="54"/>
      <c r="F1632" s="352"/>
      <c r="G1632" s="354"/>
      <c r="H1632" s="54" t="s">
        <v>1210</v>
      </c>
      <c r="I1632" s="123">
        <v>13750000</v>
      </c>
      <c r="J1632" s="117"/>
      <c r="K1632" s="54" t="s">
        <v>174</v>
      </c>
    </row>
    <row r="1633" spans="1:11" x14ac:dyDescent="0.25">
      <c r="A1633" s="54">
        <v>95</v>
      </c>
      <c r="B1633" s="81" t="s">
        <v>1211</v>
      </c>
      <c r="C1633" s="54" t="s">
        <v>220</v>
      </c>
      <c r="D1633" s="168">
        <v>4</v>
      </c>
      <c r="E1633" s="54"/>
      <c r="F1633" s="54">
        <v>4</v>
      </c>
      <c r="G1633" s="54">
        <v>1</v>
      </c>
      <c r="H1633" s="54" t="s">
        <v>1212</v>
      </c>
      <c r="I1633" s="123">
        <v>1847500</v>
      </c>
      <c r="J1633" s="117"/>
      <c r="K1633" s="54" t="s">
        <v>174</v>
      </c>
    </row>
    <row r="1634" spans="1:11" ht="31.5" x14ac:dyDescent="0.25">
      <c r="A1634" s="54">
        <v>96</v>
      </c>
      <c r="B1634" s="81" t="s">
        <v>1213</v>
      </c>
      <c r="C1634" s="54" t="s">
        <v>220</v>
      </c>
      <c r="D1634" s="168">
        <v>1</v>
      </c>
      <c r="E1634" s="54"/>
      <c r="F1634" s="54">
        <v>1</v>
      </c>
      <c r="G1634" s="145">
        <v>1</v>
      </c>
      <c r="H1634" s="54" t="s">
        <v>1214</v>
      </c>
      <c r="I1634" s="149">
        <v>847500</v>
      </c>
      <c r="J1634" s="117"/>
      <c r="K1634" s="54" t="s">
        <v>174</v>
      </c>
    </row>
    <row r="1635" spans="1:11" x14ac:dyDescent="0.25">
      <c r="A1635" s="54">
        <v>97</v>
      </c>
      <c r="B1635" s="81" t="s">
        <v>1215</v>
      </c>
      <c r="C1635" s="54" t="s">
        <v>220</v>
      </c>
      <c r="D1635" s="168">
        <v>1</v>
      </c>
      <c r="E1635" s="54"/>
      <c r="F1635" s="54">
        <v>1</v>
      </c>
      <c r="G1635" s="146">
        <v>1</v>
      </c>
      <c r="H1635" s="54" t="s">
        <v>1216</v>
      </c>
      <c r="I1635" s="123">
        <v>4950000</v>
      </c>
      <c r="J1635" s="117"/>
      <c r="K1635" s="54" t="s">
        <v>174</v>
      </c>
    </row>
    <row r="1636" spans="1:11" x14ac:dyDescent="0.25">
      <c r="A1636" s="54">
        <v>98</v>
      </c>
      <c r="B1636" s="81" t="s">
        <v>1217</v>
      </c>
      <c r="C1636" s="54" t="s">
        <v>220</v>
      </c>
      <c r="D1636" s="168">
        <v>1</v>
      </c>
      <c r="E1636" s="54"/>
      <c r="F1636" s="54">
        <v>1</v>
      </c>
      <c r="G1636" s="145">
        <v>1</v>
      </c>
      <c r="H1636" s="54" t="s">
        <v>1218</v>
      </c>
      <c r="I1636" s="123">
        <v>5100000</v>
      </c>
      <c r="J1636" s="117"/>
      <c r="K1636" s="54" t="s">
        <v>174</v>
      </c>
    </row>
    <row r="1637" spans="1:11" x14ac:dyDescent="0.25">
      <c r="A1637" s="54">
        <v>99</v>
      </c>
      <c r="B1637" s="81" t="s">
        <v>1219</v>
      </c>
      <c r="C1637" s="54" t="s">
        <v>220</v>
      </c>
      <c r="D1637" s="351">
        <v>5</v>
      </c>
      <c r="E1637" s="54"/>
      <c r="F1637" s="352">
        <v>5</v>
      </c>
      <c r="G1637" s="352">
        <v>2</v>
      </c>
      <c r="H1637" s="54" t="s">
        <v>1220</v>
      </c>
      <c r="I1637" s="123">
        <v>3325000</v>
      </c>
      <c r="J1637" s="117"/>
      <c r="K1637" s="54" t="s">
        <v>174</v>
      </c>
    </row>
    <row r="1638" spans="1:11" x14ac:dyDescent="0.25">
      <c r="A1638" s="54">
        <v>100</v>
      </c>
      <c r="B1638" s="81" t="s">
        <v>1221</v>
      </c>
      <c r="C1638" s="54" t="s">
        <v>220</v>
      </c>
      <c r="D1638" s="351"/>
      <c r="E1638" s="54"/>
      <c r="F1638" s="352"/>
      <c r="G1638" s="352"/>
      <c r="H1638" s="54" t="s">
        <v>1220</v>
      </c>
      <c r="I1638" s="123">
        <v>19125000</v>
      </c>
      <c r="J1638" s="117"/>
      <c r="K1638" s="54" t="s">
        <v>174</v>
      </c>
    </row>
    <row r="1639" spans="1:11" x14ac:dyDescent="0.25">
      <c r="A1639" s="54">
        <v>101</v>
      </c>
      <c r="B1639" s="81" t="s">
        <v>1222</v>
      </c>
      <c r="C1639" s="54" t="s">
        <v>220</v>
      </c>
      <c r="D1639" s="168">
        <v>4</v>
      </c>
      <c r="E1639" s="54"/>
      <c r="F1639" s="54">
        <v>4</v>
      </c>
      <c r="G1639" s="148">
        <v>1</v>
      </c>
      <c r="H1639" s="54" t="s">
        <v>1223</v>
      </c>
      <c r="I1639" s="147" t="s">
        <v>12</v>
      </c>
      <c r="J1639" s="117"/>
      <c r="K1639" s="54" t="s">
        <v>174</v>
      </c>
    </row>
    <row r="1640" spans="1:11" x14ac:dyDescent="0.25">
      <c r="A1640" s="54">
        <v>102</v>
      </c>
      <c r="B1640" s="81" t="s">
        <v>1224</v>
      </c>
      <c r="C1640" s="54" t="s">
        <v>220</v>
      </c>
      <c r="D1640" s="168">
        <v>1</v>
      </c>
      <c r="E1640" s="54"/>
      <c r="F1640" s="54">
        <v>1</v>
      </c>
      <c r="G1640" s="145">
        <v>1</v>
      </c>
      <c r="H1640" s="54" t="s">
        <v>1225</v>
      </c>
      <c r="I1640" s="147" t="s">
        <v>12</v>
      </c>
      <c r="J1640" s="117"/>
      <c r="K1640" s="54" t="s">
        <v>174</v>
      </c>
    </row>
    <row r="1641" spans="1:11" x14ac:dyDescent="0.25">
      <c r="A1641" s="54">
        <v>103</v>
      </c>
      <c r="B1641" s="81" t="s">
        <v>1226</v>
      </c>
      <c r="C1641" s="54" t="s">
        <v>220</v>
      </c>
      <c r="D1641" s="168">
        <v>1</v>
      </c>
      <c r="E1641" s="54"/>
      <c r="F1641" s="54">
        <v>1</v>
      </c>
      <c r="G1641" s="145">
        <v>1</v>
      </c>
      <c r="H1641" s="54"/>
      <c r="I1641" s="147" t="s">
        <v>12</v>
      </c>
      <c r="J1641" s="117"/>
      <c r="K1641" s="54" t="s">
        <v>174</v>
      </c>
    </row>
    <row r="1642" spans="1:11" x14ac:dyDescent="0.25">
      <c r="A1642" s="54">
        <v>104</v>
      </c>
      <c r="B1642" s="81" t="s">
        <v>1227</v>
      </c>
      <c r="C1642" s="54" t="s">
        <v>220</v>
      </c>
      <c r="D1642" s="168">
        <v>1</v>
      </c>
      <c r="E1642" s="54"/>
      <c r="F1642" s="54">
        <v>1</v>
      </c>
      <c r="G1642" s="145">
        <v>1</v>
      </c>
      <c r="H1642" s="54"/>
      <c r="I1642" s="147" t="s">
        <v>12</v>
      </c>
      <c r="J1642" s="117"/>
      <c r="K1642" s="54" t="s">
        <v>174</v>
      </c>
    </row>
    <row r="1643" spans="1:11" x14ac:dyDescent="0.25">
      <c r="A1643" s="54">
        <v>105</v>
      </c>
      <c r="B1643" s="81" t="s">
        <v>1228</v>
      </c>
      <c r="C1643" s="54" t="s">
        <v>220</v>
      </c>
      <c r="D1643" s="168">
        <v>1</v>
      </c>
      <c r="E1643" s="54"/>
      <c r="F1643" s="54">
        <v>1</v>
      </c>
      <c r="G1643" s="145">
        <v>1</v>
      </c>
      <c r="H1643" s="54" t="s">
        <v>1229</v>
      </c>
      <c r="I1643" s="147">
        <v>347600000</v>
      </c>
      <c r="J1643" s="117"/>
      <c r="K1643" s="54" t="s">
        <v>174</v>
      </c>
    </row>
    <row r="1644" spans="1:11" x14ac:dyDescent="0.25">
      <c r="A1644" s="54">
        <v>106</v>
      </c>
      <c r="B1644" s="81" t="s">
        <v>1230</v>
      </c>
      <c r="C1644" s="54" t="s">
        <v>220</v>
      </c>
      <c r="D1644" s="168">
        <v>1</v>
      </c>
      <c r="E1644" s="54"/>
      <c r="F1644" s="54">
        <v>1</v>
      </c>
      <c r="G1644" s="145">
        <v>1</v>
      </c>
      <c r="H1644" s="54"/>
      <c r="I1644" s="147" t="s">
        <v>12</v>
      </c>
      <c r="J1644" s="117"/>
      <c r="K1644" s="54" t="s">
        <v>174</v>
      </c>
    </row>
    <row r="1645" spans="1:11" x14ac:dyDescent="0.25">
      <c r="A1645" s="151">
        <v>107</v>
      </c>
      <c r="B1645" s="152" t="s">
        <v>1231</v>
      </c>
      <c r="C1645" s="151" t="s">
        <v>220</v>
      </c>
      <c r="D1645" s="178">
        <v>1</v>
      </c>
      <c r="E1645" s="151"/>
      <c r="F1645" s="151">
        <v>1</v>
      </c>
      <c r="G1645" s="153">
        <v>1</v>
      </c>
      <c r="H1645" s="151"/>
      <c r="I1645" s="154" t="s">
        <v>12</v>
      </c>
      <c r="J1645" s="155"/>
      <c r="K1645" s="151" t="s">
        <v>174</v>
      </c>
    </row>
  </sheetData>
  <mergeCells count="526">
    <mergeCell ref="B10:K10"/>
    <mergeCell ref="E6:E7"/>
    <mergeCell ref="B628:K628"/>
    <mergeCell ref="B908:K908"/>
    <mergeCell ref="D853:D854"/>
    <mergeCell ref="F853:F854"/>
    <mergeCell ref="D856:D858"/>
    <mergeCell ref="F856:F858"/>
    <mergeCell ref="D720:D721"/>
    <mergeCell ref="F720:F721"/>
    <mergeCell ref="D722:D723"/>
    <mergeCell ref="F722:F723"/>
    <mergeCell ref="D724:D729"/>
    <mergeCell ref="F724:F729"/>
    <mergeCell ref="D730:D731"/>
    <mergeCell ref="F730:F731"/>
    <mergeCell ref="D732:D737"/>
    <mergeCell ref="F732:F737"/>
    <mergeCell ref="D738:D741"/>
    <mergeCell ref="F738:F741"/>
    <mergeCell ref="D742:D743"/>
    <mergeCell ref="D744:D747"/>
    <mergeCell ref="F744:F747"/>
    <mergeCell ref="D750:D753"/>
    <mergeCell ref="B9:K9"/>
    <mergeCell ref="K219:K226"/>
    <mergeCell ref="F690:F692"/>
    <mergeCell ref="C693:C694"/>
    <mergeCell ref="D693:D694"/>
    <mergeCell ref="F693:F694"/>
    <mergeCell ref="B709:K709"/>
    <mergeCell ref="F715:F719"/>
    <mergeCell ref="D715:D719"/>
    <mergeCell ref="F710:F714"/>
    <mergeCell ref="C100:C105"/>
    <mergeCell ref="C106:C138"/>
    <mergeCell ref="C239:C241"/>
    <mergeCell ref="B298:K298"/>
    <mergeCell ref="D634:D635"/>
    <mergeCell ref="F634:F635"/>
    <mergeCell ref="D281:D282"/>
    <mergeCell ref="F281:F282"/>
    <mergeCell ref="G281:G282"/>
    <mergeCell ref="B250:K250"/>
    <mergeCell ref="D253:D254"/>
    <mergeCell ref="C690:C692"/>
    <mergeCell ref="D690:D692"/>
    <mergeCell ref="D229:D232"/>
    <mergeCell ref="D1014:D1015"/>
    <mergeCell ref="F1014:F1015"/>
    <mergeCell ref="D859:D861"/>
    <mergeCell ref="F859:F861"/>
    <mergeCell ref="D862:D863"/>
    <mergeCell ref="F862:F863"/>
    <mergeCell ref="D864:D868"/>
    <mergeCell ref="F864:F868"/>
    <mergeCell ref="B997:K997"/>
    <mergeCell ref="B998:K998"/>
    <mergeCell ref="D1000:D1001"/>
    <mergeCell ref="F1000:F1001"/>
    <mergeCell ref="D1004:D1007"/>
    <mergeCell ref="D900:D901"/>
    <mergeCell ref="F900:F901"/>
    <mergeCell ref="D993:D994"/>
    <mergeCell ref="B880:K880"/>
    <mergeCell ref="B879:K879"/>
    <mergeCell ref="F1427:F1428"/>
    <mergeCell ref="F1424:F1426"/>
    <mergeCell ref="B1491:K1491"/>
    <mergeCell ref="B1423:K1423"/>
    <mergeCell ref="G1424:G1426"/>
    <mergeCell ref="G1427:G1428"/>
    <mergeCell ref="F1429:F1431"/>
    <mergeCell ref="G1429:G1431"/>
    <mergeCell ref="F1455:F1456"/>
    <mergeCell ref="G1455:G1456"/>
    <mergeCell ref="F229:F232"/>
    <mergeCell ref="G229:G232"/>
    <mergeCell ref="C233:C235"/>
    <mergeCell ref="D251:D252"/>
    <mergeCell ref="F251:F252"/>
    <mergeCell ref="D11:D14"/>
    <mergeCell ref="F11:F14"/>
    <mergeCell ref="G11:G14"/>
    <mergeCell ref="D16:D17"/>
    <mergeCell ref="F16:F17"/>
    <mergeCell ref="G16:G17"/>
    <mergeCell ref="D18:D19"/>
    <mergeCell ref="F18:F19"/>
    <mergeCell ref="G18:G19"/>
    <mergeCell ref="D100:D105"/>
    <mergeCell ref="F100:F105"/>
    <mergeCell ref="G100:G105"/>
    <mergeCell ref="D106:D138"/>
    <mergeCell ref="F106:F138"/>
    <mergeCell ref="G106:G138"/>
    <mergeCell ref="C219:C228"/>
    <mergeCell ref="C202:C206"/>
    <mergeCell ref="C207:C209"/>
    <mergeCell ref="D210:D218"/>
    <mergeCell ref="A22:A23"/>
    <mergeCell ref="D24:D28"/>
    <mergeCell ref="F24:F28"/>
    <mergeCell ref="G24:G28"/>
    <mergeCell ref="D51:D71"/>
    <mergeCell ref="F51:F71"/>
    <mergeCell ref="G51:G71"/>
    <mergeCell ref="D72:D99"/>
    <mergeCell ref="F72:F99"/>
    <mergeCell ref="G72:G99"/>
    <mergeCell ref="B22:B23"/>
    <mergeCell ref="C22:C23"/>
    <mergeCell ref="D22:D23"/>
    <mergeCell ref="F22:F23"/>
    <mergeCell ref="G22:G23"/>
    <mergeCell ref="C24:C28"/>
    <mergeCell ref="C51:C71"/>
    <mergeCell ref="C273:C276"/>
    <mergeCell ref="D273:D276"/>
    <mergeCell ref="F273:F276"/>
    <mergeCell ref="G273:G276"/>
    <mergeCell ref="C256:C257"/>
    <mergeCell ref="D256:D257"/>
    <mergeCell ref="F256:F257"/>
    <mergeCell ref="G256:G257"/>
    <mergeCell ref="D233:D235"/>
    <mergeCell ref="F233:F235"/>
    <mergeCell ref="G233:G235"/>
    <mergeCell ref="C236:C238"/>
    <mergeCell ref="D236:D238"/>
    <mergeCell ref="F236:F238"/>
    <mergeCell ref="G236:G238"/>
    <mergeCell ref="F253:F254"/>
    <mergeCell ref="G253:G254"/>
    <mergeCell ref="H210:H218"/>
    <mergeCell ref="K211:K218"/>
    <mergeCell ref="K209:K210"/>
    <mergeCell ref="D219:D228"/>
    <mergeCell ref="G219:G228"/>
    <mergeCell ref="H219:H226"/>
    <mergeCell ref="D139:D179"/>
    <mergeCell ref="F139:F179"/>
    <mergeCell ref="F202:F206"/>
    <mergeCell ref="G202:G206"/>
    <mergeCell ref="D207:D209"/>
    <mergeCell ref="G207:G209"/>
    <mergeCell ref="F180:F190"/>
    <mergeCell ref="G180:G190"/>
    <mergeCell ref="D191:D200"/>
    <mergeCell ref="F191:F200"/>
    <mergeCell ref="G191:G200"/>
    <mergeCell ref="D202:D206"/>
    <mergeCell ref="G210:G218"/>
    <mergeCell ref="H22:H23"/>
    <mergeCell ref="I22:I23"/>
    <mergeCell ref="J22:J23"/>
    <mergeCell ref="K22:K23"/>
    <mergeCell ref="C244:C249"/>
    <mergeCell ref="D244:D249"/>
    <mergeCell ref="F244:F249"/>
    <mergeCell ref="G244:G249"/>
    <mergeCell ref="C251:C252"/>
    <mergeCell ref="D240:D241"/>
    <mergeCell ref="F240:F241"/>
    <mergeCell ref="G240:G241"/>
    <mergeCell ref="C229:C232"/>
    <mergeCell ref="C210:C218"/>
    <mergeCell ref="F219:F228"/>
    <mergeCell ref="C191:C200"/>
    <mergeCell ref="C139:C179"/>
    <mergeCell ref="G139:G179"/>
    <mergeCell ref="D180:D190"/>
    <mergeCell ref="C72:C99"/>
    <mergeCell ref="I227:I228"/>
    <mergeCell ref="J227:J228"/>
    <mergeCell ref="K227:K228"/>
    <mergeCell ref="F210:F218"/>
    <mergeCell ref="D401:D404"/>
    <mergeCell ref="C405:C408"/>
    <mergeCell ref="D405:D408"/>
    <mergeCell ref="F405:F408"/>
    <mergeCell ref="D409:D412"/>
    <mergeCell ref="F409:F412"/>
    <mergeCell ref="B299:K299"/>
    <mergeCell ref="D300:D304"/>
    <mergeCell ref="D306:D309"/>
    <mergeCell ref="D318:D319"/>
    <mergeCell ref="D369:D372"/>
    <mergeCell ref="D374:D377"/>
    <mergeCell ref="D381:D384"/>
    <mergeCell ref="F394:F398"/>
    <mergeCell ref="D325:D328"/>
    <mergeCell ref="D329:D331"/>
    <mergeCell ref="B334:K334"/>
    <mergeCell ref="D360:D361"/>
    <mergeCell ref="D363:D364"/>
    <mergeCell ref="F300:F304"/>
    <mergeCell ref="F306:F309"/>
    <mergeCell ref="F310:F313"/>
    <mergeCell ref="F315:F316"/>
    <mergeCell ref="F318:F319"/>
    <mergeCell ref="D422:D423"/>
    <mergeCell ref="F422:F423"/>
    <mergeCell ref="D424:D425"/>
    <mergeCell ref="F424:F425"/>
    <mergeCell ref="D427:D429"/>
    <mergeCell ref="F427:F429"/>
    <mergeCell ref="D413:D415"/>
    <mergeCell ref="F413:F415"/>
    <mergeCell ref="D416:D418"/>
    <mergeCell ref="F416:F418"/>
    <mergeCell ref="D419:D421"/>
    <mergeCell ref="F419:F421"/>
    <mergeCell ref="D441:D442"/>
    <mergeCell ref="F441:F442"/>
    <mergeCell ref="B443:K443"/>
    <mergeCell ref="D445:D447"/>
    <mergeCell ref="F445:F447"/>
    <mergeCell ref="D448:D450"/>
    <mergeCell ref="F448:F450"/>
    <mergeCell ref="D431:D432"/>
    <mergeCell ref="F431:F432"/>
    <mergeCell ref="D433:D436"/>
    <mergeCell ref="F433:F436"/>
    <mergeCell ref="D439:D440"/>
    <mergeCell ref="F439:F440"/>
    <mergeCell ref="D514:D515"/>
    <mergeCell ref="D520:D521"/>
    <mergeCell ref="F520:F521"/>
    <mergeCell ref="B518:K518"/>
    <mergeCell ref="D457:D460"/>
    <mergeCell ref="F457:F460"/>
    <mergeCell ref="D474:D478"/>
    <mergeCell ref="F474:F478"/>
    <mergeCell ref="D479:D480"/>
    <mergeCell ref="F479:F480"/>
    <mergeCell ref="F491:F492"/>
    <mergeCell ref="F513:F515"/>
    <mergeCell ref="F461:F462"/>
    <mergeCell ref="F463:F464"/>
    <mergeCell ref="D466:D467"/>
    <mergeCell ref="F466:F467"/>
    <mergeCell ref="D468:D470"/>
    <mergeCell ref="F468:F470"/>
    <mergeCell ref="K528:K529"/>
    <mergeCell ref="D532:D538"/>
    <mergeCell ref="F532:F538"/>
    <mergeCell ref="D539:D541"/>
    <mergeCell ref="F539:F541"/>
    <mergeCell ref="D545:D547"/>
    <mergeCell ref="F545:F547"/>
    <mergeCell ref="D522:D524"/>
    <mergeCell ref="F522:F524"/>
    <mergeCell ref="D525:D526"/>
    <mergeCell ref="F525:F526"/>
    <mergeCell ref="D528:D530"/>
    <mergeCell ref="F528:F530"/>
    <mergeCell ref="D573:D574"/>
    <mergeCell ref="F573:F574"/>
    <mergeCell ref="D577:D578"/>
    <mergeCell ref="F577:F578"/>
    <mergeCell ref="D584:D585"/>
    <mergeCell ref="F584:F585"/>
    <mergeCell ref="D551:D552"/>
    <mergeCell ref="F551:F552"/>
    <mergeCell ref="D564:D566"/>
    <mergeCell ref="F564:F566"/>
    <mergeCell ref="D570:D572"/>
    <mergeCell ref="F570:F572"/>
    <mergeCell ref="F639:F640"/>
    <mergeCell ref="B771:K771"/>
    <mergeCell ref="C686:C687"/>
    <mergeCell ref="D686:D687"/>
    <mergeCell ref="F686:F687"/>
    <mergeCell ref="D641:D642"/>
    <mergeCell ref="F641:F642"/>
    <mergeCell ref="D644:D645"/>
    <mergeCell ref="F644:F645"/>
    <mergeCell ref="C651:C653"/>
    <mergeCell ref="D651:D653"/>
    <mergeCell ref="F651:F653"/>
    <mergeCell ref="C659:C661"/>
    <mergeCell ref="D659:D661"/>
    <mergeCell ref="F659:F661"/>
    <mergeCell ref="B658:K658"/>
    <mergeCell ref="D662:D663"/>
    <mergeCell ref="F662:F663"/>
    <mergeCell ref="C682:C683"/>
    <mergeCell ref="D682:D683"/>
    <mergeCell ref="F682:F683"/>
    <mergeCell ref="C684:C685"/>
    <mergeCell ref="D684:D685"/>
    <mergeCell ref="F684:F685"/>
    <mergeCell ref="E1162:E1163"/>
    <mergeCell ref="F1162:F1163"/>
    <mergeCell ref="F750:F753"/>
    <mergeCell ref="D754:D756"/>
    <mergeCell ref="F754:F756"/>
    <mergeCell ref="D757:D761"/>
    <mergeCell ref="F757:F761"/>
    <mergeCell ref="F742:F743"/>
    <mergeCell ref="B1019:K1019"/>
    <mergeCell ref="F993:F994"/>
    <mergeCell ref="D772:D778"/>
    <mergeCell ref="F772:F778"/>
    <mergeCell ref="D779:D783"/>
    <mergeCell ref="F779:F783"/>
    <mergeCell ref="D851:D852"/>
    <mergeCell ref="F851:F852"/>
    <mergeCell ref="G1162:G1163"/>
    <mergeCell ref="D895:D896"/>
    <mergeCell ref="F895:F896"/>
    <mergeCell ref="D897:D899"/>
    <mergeCell ref="F897:F899"/>
    <mergeCell ref="D881:D882"/>
    <mergeCell ref="F881:F882"/>
    <mergeCell ref="D883:D885"/>
    <mergeCell ref="E1166:E1167"/>
    <mergeCell ref="F1166:F1167"/>
    <mergeCell ref="G1166:G1167"/>
    <mergeCell ref="E1194:E1196"/>
    <mergeCell ref="F1194:F1196"/>
    <mergeCell ref="G1194:G1196"/>
    <mergeCell ref="E1198:E1199"/>
    <mergeCell ref="F1198:F1199"/>
    <mergeCell ref="G1198:G1199"/>
    <mergeCell ref="E1183:E1184"/>
    <mergeCell ref="F1183:F1184"/>
    <mergeCell ref="G1183:G1184"/>
    <mergeCell ref="B1171:K1171"/>
    <mergeCell ref="B1536:K1536"/>
    <mergeCell ref="B1422:K1422"/>
    <mergeCell ref="B1405:K1405"/>
    <mergeCell ref="E1200:E1202"/>
    <mergeCell ref="F1200:F1202"/>
    <mergeCell ref="G1200:G1202"/>
    <mergeCell ref="E1209:E1211"/>
    <mergeCell ref="F1209:F1211"/>
    <mergeCell ref="G1209:G1211"/>
    <mergeCell ref="B1419:K1419"/>
    <mergeCell ref="B1415:H1415"/>
    <mergeCell ref="B1221:K1221"/>
    <mergeCell ref="F1432:F1437"/>
    <mergeCell ref="B1438:K1438"/>
    <mergeCell ref="F1439:F1446"/>
    <mergeCell ref="F1447:F1452"/>
    <mergeCell ref="F1453:F1454"/>
    <mergeCell ref="F1459:F1461"/>
    <mergeCell ref="F1468:F1472"/>
    <mergeCell ref="F1485:F1487"/>
    <mergeCell ref="D1223:D1227"/>
    <mergeCell ref="F1223:F1224"/>
    <mergeCell ref="F1225:F1227"/>
    <mergeCell ref="D1228:D1230"/>
    <mergeCell ref="D1571:D1573"/>
    <mergeCell ref="F1571:F1573"/>
    <mergeCell ref="G1571:G1573"/>
    <mergeCell ref="G1548:G1549"/>
    <mergeCell ref="D1540:D1541"/>
    <mergeCell ref="F1540:F1541"/>
    <mergeCell ref="G1540:G1541"/>
    <mergeCell ref="D1545:D1546"/>
    <mergeCell ref="F1545:F1546"/>
    <mergeCell ref="G1545:G1546"/>
    <mergeCell ref="D1637:D1638"/>
    <mergeCell ref="F1637:F1638"/>
    <mergeCell ref="G1637:G1638"/>
    <mergeCell ref="D1625:D1626"/>
    <mergeCell ref="F1625:F1626"/>
    <mergeCell ref="G1625:G1626"/>
    <mergeCell ref="D1631:D1632"/>
    <mergeCell ref="F1631:F1632"/>
    <mergeCell ref="G1631:G1632"/>
    <mergeCell ref="D1623:D1624"/>
    <mergeCell ref="F1623:F1624"/>
    <mergeCell ref="G1623:G1624"/>
    <mergeCell ref="D1597:D1604"/>
    <mergeCell ref="D1548:D1549"/>
    <mergeCell ref="F1548:F1549"/>
    <mergeCell ref="D1578:D1579"/>
    <mergeCell ref="F1578:F1579"/>
    <mergeCell ref="G1578:G1579"/>
    <mergeCell ref="D1581:D1582"/>
    <mergeCell ref="F1581:F1582"/>
    <mergeCell ref="G1581:G1582"/>
    <mergeCell ref="D1574:D1575"/>
    <mergeCell ref="F1574:F1575"/>
    <mergeCell ref="G1574:G1575"/>
    <mergeCell ref="F1597:F1604"/>
    <mergeCell ref="G1597:G1604"/>
    <mergeCell ref="D1605:D1609"/>
    <mergeCell ref="F1605:F1609"/>
    <mergeCell ref="G1605:G1609"/>
    <mergeCell ref="D1583:D1588"/>
    <mergeCell ref="F1583:F1588"/>
    <mergeCell ref="G1583:G1588"/>
    <mergeCell ref="D1589:D1594"/>
    <mergeCell ref="D639:D640"/>
    <mergeCell ref="D1611:D1612"/>
    <mergeCell ref="F1611:F1612"/>
    <mergeCell ref="G1611:G1612"/>
    <mergeCell ref="F1228:F1230"/>
    <mergeCell ref="D1232:D1233"/>
    <mergeCell ref="F1232:F1233"/>
    <mergeCell ref="F1589:F1594"/>
    <mergeCell ref="G1589:G1594"/>
    <mergeCell ref="B1552:K1552"/>
    <mergeCell ref="B1414:K1414"/>
    <mergeCell ref="D1543:D1544"/>
    <mergeCell ref="F1543:F1544"/>
    <mergeCell ref="G1543:G1544"/>
    <mergeCell ref="B1370:K1370"/>
    <mergeCell ref="B1382:K1382"/>
    <mergeCell ref="D1576:D1577"/>
    <mergeCell ref="F1576:F1577"/>
    <mergeCell ref="G1576:G1577"/>
    <mergeCell ref="D1557:D1559"/>
    <mergeCell ref="B1107:K1107"/>
    <mergeCell ref="B1412:K1412"/>
    <mergeCell ref="F1557:F1559"/>
    <mergeCell ref="G1557:G1559"/>
    <mergeCell ref="F325:F328"/>
    <mergeCell ref="F329:F331"/>
    <mergeCell ref="F337:F339"/>
    <mergeCell ref="F347:F348"/>
    <mergeCell ref="D341:D342"/>
    <mergeCell ref="F341:F342"/>
    <mergeCell ref="D358:D359"/>
    <mergeCell ref="F358:F359"/>
    <mergeCell ref="F369:F372"/>
    <mergeCell ref="F374:F377"/>
    <mergeCell ref="D366:D368"/>
    <mergeCell ref="B1158:K1158"/>
    <mergeCell ref="F381:F384"/>
    <mergeCell ref="B393:K393"/>
    <mergeCell ref="B519:K519"/>
    <mergeCell ref="B554:K554"/>
    <mergeCell ref="B1032:K1032"/>
    <mergeCell ref="B1119:K1119"/>
    <mergeCell ref="B1106:K1106"/>
    <mergeCell ref="B1157:K1157"/>
    <mergeCell ref="D394:D398"/>
    <mergeCell ref="B1031:K1031"/>
    <mergeCell ref="B708:K708"/>
    <mergeCell ref="B627:K627"/>
    <mergeCell ref="D595:D596"/>
    <mergeCell ref="F595:F596"/>
    <mergeCell ref="D604:D605"/>
    <mergeCell ref="F604:F605"/>
    <mergeCell ref="D610:D611"/>
    <mergeCell ref="F610:F611"/>
    <mergeCell ref="F883:F885"/>
    <mergeCell ref="D636:D638"/>
    <mergeCell ref="F636:F638"/>
    <mergeCell ref="D1299:D1302"/>
    <mergeCell ref="F1299:F1302"/>
    <mergeCell ref="B1034:K1034"/>
    <mergeCell ref="B1406:K1406"/>
    <mergeCell ref="B1537:K1537"/>
    <mergeCell ref="A5:A7"/>
    <mergeCell ref="B5:B7"/>
    <mergeCell ref="C5:C7"/>
    <mergeCell ref="D5:G5"/>
    <mergeCell ref="H5:H7"/>
    <mergeCell ref="I5:K5"/>
    <mergeCell ref="D6:D7"/>
    <mergeCell ref="F6:F7"/>
    <mergeCell ref="G6:G7"/>
    <mergeCell ref="I6:I7"/>
    <mergeCell ref="J6:K6"/>
    <mergeCell ref="B1222:K1222"/>
    <mergeCell ref="D1257:D1258"/>
    <mergeCell ref="F1257:F1258"/>
    <mergeCell ref="F360:F361"/>
    <mergeCell ref="F363:F364"/>
    <mergeCell ref="D1234:D1235"/>
    <mergeCell ref="F1234:F1235"/>
    <mergeCell ref="F366:F368"/>
    <mergeCell ref="F1275:F1276"/>
    <mergeCell ref="D1278:D1283"/>
    <mergeCell ref="F1278:F1283"/>
    <mergeCell ref="D1285:D1287"/>
    <mergeCell ref="F1285:F1287"/>
    <mergeCell ref="D1237:D1243"/>
    <mergeCell ref="F1237:F1243"/>
    <mergeCell ref="D1245:D1247"/>
    <mergeCell ref="F1245:F1247"/>
    <mergeCell ref="D1249:D1251"/>
    <mergeCell ref="F1249:F1251"/>
    <mergeCell ref="D1255:D1256"/>
    <mergeCell ref="F1255:F1256"/>
    <mergeCell ref="B1369:K1369"/>
    <mergeCell ref="D1308:D1316"/>
    <mergeCell ref="F1308:F1316"/>
    <mergeCell ref="D1317:D1318"/>
    <mergeCell ref="F1317:F1318"/>
    <mergeCell ref="D1319:D1321"/>
    <mergeCell ref="F1319:F1321"/>
    <mergeCell ref="D1324:D1327"/>
    <mergeCell ref="F1324:F1327"/>
    <mergeCell ref="D1335:D1337"/>
    <mergeCell ref="F1335:F1337"/>
    <mergeCell ref="A3:K3"/>
    <mergeCell ref="A2:K2"/>
    <mergeCell ref="A1:K1"/>
    <mergeCell ref="B392:K392"/>
    <mergeCell ref="D1339:D1344"/>
    <mergeCell ref="F1339:F1344"/>
    <mergeCell ref="D1349:D1350"/>
    <mergeCell ref="F1349:F1350"/>
    <mergeCell ref="D1355:D1363"/>
    <mergeCell ref="F1355:F1363"/>
    <mergeCell ref="B1265:K1265"/>
    <mergeCell ref="D1289:D1290"/>
    <mergeCell ref="F1289:F1290"/>
    <mergeCell ref="D1293:D1294"/>
    <mergeCell ref="F1293:F1294"/>
    <mergeCell ref="D1296:D1298"/>
    <mergeCell ref="F1296:F1298"/>
    <mergeCell ref="D1303:D1307"/>
    <mergeCell ref="F1303:F1307"/>
    <mergeCell ref="D1259:D1262"/>
    <mergeCell ref="F1259:F1262"/>
    <mergeCell ref="D1271:D1272"/>
    <mergeCell ref="F1271:F1272"/>
    <mergeCell ref="D1275:D1276"/>
  </mergeCells>
  <pageMargins left="0.44" right="0.19685039370078741" top="0.47244094488188981" bottom="0.47244094488188981" header="0.31496062992125984" footer="0.23622047244094491"/>
  <pageSetup paperSize="9" scale="85" orientation="landscape" verticalDpi="0" r:id="rId1"/>
  <headerFoot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1425"/>
  <sheetViews>
    <sheetView topLeftCell="A109" zoomScale="87" zoomScaleNormal="87" workbookViewId="0">
      <selection activeCell="H7" sqref="H7"/>
    </sheetView>
  </sheetViews>
  <sheetFormatPr defaultColWidth="9.140625" defaultRowHeight="16.5" x14ac:dyDescent="0.25"/>
  <cols>
    <col min="1" max="1" width="4.5703125" style="12" customWidth="1"/>
    <col min="2" max="2" width="18.42578125" style="13" customWidth="1"/>
    <col min="3" max="3" width="6.42578125" style="5" customWidth="1"/>
    <col min="4" max="4" width="8.42578125" style="5" customWidth="1"/>
    <col min="5" max="5" width="8" style="12" customWidth="1"/>
    <col min="6" max="6" width="7.85546875" style="12" customWidth="1"/>
    <col min="7" max="7" width="6.7109375" style="12" customWidth="1"/>
    <col min="8" max="8" width="40.28515625" style="14" customWidth="1"/>
    <col min="9" max="9" width="29.28515625" style="317" customWidth="1"/>
    <col min="10" max="10" width="22" style="181" customWidth="1"/>
    <col min="11" max="11" width="11.7109375" style="5" customWidth="1"/>
    <col min="12" max="16384" width="9.140625" style="8"/>
  </cols>
  <sheetData>
    <row r="2" spans="1:12" x14ac:dyDescent="0.25">
      <c r="A2" s="382" t="s">
        <v>3666</v>
      </c>
      <c r="B2" s="382"/>
      <c r="C2" s="382"/>
      <c r="D2" s="382"/>
      <c r="E2" s="382"/>
      <c r="F2" s="382"/>
      <c r="G2" s="382"/>
      <c r="H2" s="382"/>
      <c r="I2" s="382"/>
      <c r="J2" s="382"/>
      <c r="K2" s="382"/>
    </row>
    <row r="3" spans="1:12" x14ac:dyDescent="0.25">
      <c r="A3" s="382" t="s">
        <v>3303</v>
      </c>
      <c r="B3" s="382"/>
      <c r="C3" s="382"/>
      <c r="D3" s="382"/>
      <c r="E3" s="382"/>
      <c r="F3" s="382"/>
      <c r="G3" s="382"/>
      <c r="H3" s="382"/>
      <c r="I3" s="382"/>
      <c r="J3" s="382"/>
      <c r="K3" s="382"/>
    </row>
    <row r="4" spans="1:12" x14ac:dyDescent="0.25">
      <c r="A4" s="383" t="s">
        <v>3588</v>
      </c>
      <c r="B4" s="383"/>
      <c r="C4" s="383"/>
      <c r="D4" s="383"/>
      <c r="E4" s="383"/>
      <c r="F4" s="383"/>
      <c r="G4" s="383"/>
      <c r="H4" s="383"/>
      <c r="I4" s="383"/>
      <c r="J4" s="383"/>
      <c r="K4" s="383"/>
      <c r="L4" s="9"/>
    </row>
    <row r="5" spans="1:12" x14ac:dyDescent="0.25">
      <c r="A5" s="10"/>
      <c r="B5" s="11"/>
    </row>
    <row r="6" spans="1:12" ht="36" customHeight="1" x14ac:dyDescent="0.25">
      <c r="A6" s="384" t="s">
        <v>3304</v>
      </c>
      <c r="B6" s="384" t="s">
        <v>3305</v>
      </c>
      <c r="C6" s="338" t="s">
        <v>3306</v>
      </c>
      <c r="D6" s="384" t="s">
        <v>3307</v>
      </c>
      <c r="E6" s="384"/>
      <c r="F6" s="384"/>
      <c r="G6" s="384"/>
      <c r="H6" s="384" t="s">
        <v>3308</v>
      </c>
      <c r="I6" s="384"/>
      <c r="J6" s="384"/>
      <c r="K6" s="384"/>
    </row>
    <row r="7" spans="1:12" s="11" customFormat="1" ht="148.5" x14ac:dyDescent="0.25">
      <c r="A7" s="384"/>
      <c r="B7" s="384"/>
      <c r="C7" s="338"/>
      <c r="D7" s="20" t="s">
        <v>3321</v>
      </c>
      <c r="E7" s="7" t="s">
        <v>3322</v>
      </c>
      <c r="F7" s="7" t="s">
        <v>3309</v>
      </c>
      <c r="G7" s="7" t="s">
        <v>3310</v>
      </c>
      <c r="H7" s="302" t="s">
        <v>3311</v>
      </c>
      <c r="I7" s="318" t="s">
        <v>3312</v>
      </c>
      <c r="J7" s="182" t="s">
        <v>3313</v>
      </c>
      <c r="K7" s="180" t="s">
        <v>3314</v>
      </c>
    </row>
    <row r="8" spans="1:12" x14ac:dyDescent="0.25">
      <c r="A8" s="1">
        <v>1</v>
      </c>
      <c r="B8" s="2">
        <v>2</v>
      </c>
      <c r="C8" s="16">
        <v>3</v>
      </c>
      <c r="D8" s="16">
        <v>4</v>
      </c>
      <c r="E8" s="2">
        <v>5</v>
      </c>
      <c r="F8" s="2">
        <v>6</v>
      </c>
      <c r="G8" s="2">
        <v>7</v>
      </c>
      <c r="H8" s="16">
        <v>8</v>
      </c>
      <c r="I8" s="184">
        <v>9</v>
      </c>
      <c r="J8" s="183">
        <v>10</v>
      </c>
      <c r="K8" s="16">
        <v>11</v>
      </c>
    </row>
    <row r="9" spans="1:12" s="185" customFormat="1" x14ac:dyDescent="0.25">
      <c r="A9" s="196" t="s">
        <v>3675</v>
      </c>
      <c r="B9" s="388" t="s">
        <v>2381</v>
      </c>
      <c r="C9" s="388"/>
      <c r="D9" s="388"/>
      <c r="E9" s="388"/>
      <c r="F9" s="388"/>
      <c r="G9" s="388"/>
      <c r="H9" s="388"/>
      <c r="I9" s="388"/>
      <c r="J9" s="388"/>
      <c r="K9" s="388"/>
    </row>
    <row r="10" spans="1:12" s="186" customFormat="1" x14ac:dyDescent="0.25">
      <c r="A10" s="198" t="s">
        <v>0</v>
      </c>
      <c r="B10" s="391" t="s">
        <v>613</v>
      </c>
      <c r="C10" s="391"/>
      <c r="D10" s="391"/>
      <c r="E10" s="391"/>
      <c r="F10" s="391"/>
      <c r="G10" s="391"/>
      <c r="H10" s="391"/>
      <c r="I10" s="391"/>
      <c r="J10" s="391"/>
      <c r="K10" s="391"/>
    </row>
    <row r="11" spans="1:12" s="187" customFormat="1" x14ac:dyDescent="0.25">
      <c r="A11" s="189">
        <v>1</v>
      </c>
      <c r="B11" s="390" t="s">
        <v>3443</v>
      </c>
      <c r="C11" s="390"/>
      <c r="D11" s="390"/>
      <c r="E11" s="390"/>
      <c r="F11" s="390"/>
      <c r="G11" s="390"/>
      <c r="H11" s="390"/>
      <c r="I11" s="390"/>
      <c r="J11" s="390"/>
      <c r="K11" s="390"/>
    </row>
    <row r="12" spans="1:12" s="188" customFormat="1" ht="78.75" x14ac:dyDescent="0.25">
      <c r="A12" s="199" t="s">
        <v>3444</v>
      </c>
      <c r="B12" s="200" t="s">
        <v>2254</v>
      </c>
      <c r="C12" s="201" t="s">
        <v>176</v>
      </c>
      <c r="D12" s="201">
        <v>4</v>
      </c>
      <c r="E12" s="199">
        <f>SUM(G12)</f>
        <v>4</v>
      </c>
      <c r="F12" s="199">
        <v>4</v>
      </c>
      <c r="G12" s="199">
        <v>4</v>
      </c>
      <c r="H12" s="303" t="s">
        <v>2255</v>
      </c>
      <c r="I12" s="319" t="s">
        <v>1795</v>
      </c>
      <c r="J12" s="202" t="s">
        <v>1568</v>
      </c>
      <c r="K12" s="201"/>
    </row>
    <row r="13" spans="1:12" s="188" customFormat="1" ht="78.75" x14ac:dyDescent="0.25">
      <c r="A13" s="199" t="s">
        <v>3445</v>
      </c>
      <c r="B13" s="200" t="s">
        <v>1569</v>
      </c>
      <c r="C13" s="201" t="s">
        <v>176</v>
      </c>
      <c r="D13" s="201">
        <v>1</v>
      </c>
      <c r="E13" s="199">
        <f t="shared" ref="E13:E78" si="0">SUM(G13)</f>
        <v>5</v>
      </c>
      <c r="F13" s="199">
        <f t="shared" ref="F13:F77" si="1">SUM(D13)</f>
        <v>1</v>
      </c>
      <c r="G13" s="199">
        <v>5</v>
      </c>
      <c r="H13" s="303" t="s">
        <v>2256</v>
      </c>
      <c r="I13" s="319" t="s">
        <v>1795</v>
      </c>
      <c r="J13" s="202" t="s">
        <v>1568</v>
      </c>
      <c r="K13" s="201"/>
    </row>
    <row r="14" spans="1:12" s="188" customFormat="1" ht="63" x14ac:dyDescent="0.25">
      <c r="A14" s="199" t="s">
        <v>3446</v>
      </c>
      <c r="B14" s="200" t="s">
        <v>2257</v>
      </c>
      <c r="C14" s="201" t="s">
        <v>176</v>
      </c>
      <c r="D14" s="201">
        <v>2</v>
      </c>
      <c r="E14" s="199">
        <f t="shared" si="0"/>
        <v>3</v>
      </c>
      <c r="F14" s="199">
        <f t="shared" si="1"/>
        <v>2</v>
      </c>
      <c r="G14" s="199">
        <v>3</v>
      </c>
      <c r="H14" s="303" t="s">
        <v>2258</v>
      </c>
      <c r="I14" s="319" t="s">
        <v>1795</v>
      </c>
      <c r="J14" s="202" t="s">
        <v>1568</v>
      </c>
      <c r="K14" s="201"/>
    </row>
    <row r="15" spans="1:12" s="188" customFormat="1" ht="18.75" customHeight="1" x14ac:dyDescent="0.25">
      <c r="A15" s="199">
        <v>2</v>
      </c>
      <c r="B15" s="373" t="s">
        <v>3447</v>
      </c>
      <c r="C15" s="373"/>
      <c r="D15" s="373"/>
      <c r="E15" s="373"/>
      <c r="F15" s="373"/>
      <c r="G15" s="373"/>
      <c r="H15" s="373"/>
      <c r="I15" s="373"/>
      <c r="J15" s="373"/>
      <c r="K15" s="201"/>
    </row>
    <row r="16" spans="1:12" s="188" customFormat="1" ht="60.75" customHeight="1" x14ac:dyDescent="0.25">
      <c r="A16" s="199" t="s">
        <v>3444</v>
      </c>
      <c r="B16" s="200" t="s">
        <v>2259</v>
      </c>
      <c r="C16" s="201" t="s">
        <v>172</v>
      </c>
      <c r="D16" s="201">
        <v>2</v>
      </c>
      <c r="E16" s="199">
        <f t="shared" si="0"/>
        <v>2</v>
      </c>
      <c r="F16" s="199">
        <f t="shared" si="1"/>
        <v>2</v>
      </c>
      <c r="G16" s="199">
        <v>2</v>
      </c>
      <c r="H16" s="303" t="s">
        <v>2260</v>
      </c>
      <c r="I16" s="319" t="s">
        <v>1795</v>
      </c>
      <c r="J16" s="202" t="s">
        <v>1568</v>
      </c>
      <c r="K16" s="201"/>
    </row>
    <row r="17" spans="1:16" s="188" customFormat="1" ht="66" x14ac:dyDescent="0.25">
      <c r="A17" s="199" t="s">
        <v>3445</v>
      </c>
      <c r="B17" s="200" t="s">
        <v>2261</v>
      </c>
      <c r="C17" s="201" t="s">
        <v>172</v>
      </c>
      <c r="D17" s="201">
        <v>1</v>
      </c>
      <c r="E17" s="199">
        <f t="shared" si="0"/>
        <v>1</v>
      </c>
      <c r="F17" s="199">
        <v>1</v>
      </c>
      <c r="G17" s="199">
        <v>1</v>
      </c>
      <c r="H17" s="303" t="s">
        <v>2262</v>
      </c>
      <c r="I17" s="319" t="s">
        <v>1795</v>
      </c>
      <c r="J17" s="202" t="s">
        <v>1568</v>
      </c>
      <c r="K17" s="201" t="s">
        <v>2263</v>
      </c>
    </row>
    <row r="18" spans="1:16" s="188" customFormat="1" x14ac:dyDescent="0.25">
      <c r="A18" s="199">
        <v>3</v>
      </c>
      <c r="B18" s="373" t="s">
        <v>2264</v>
      </c>
      <c r="C18" s="373"/>
      <c r="D18" s="373"/>
      <c r="E18" s="373"/>
      <c r="F18" s="373"/>
      <c r="G18" s="373"/>
      <c r="H18" s="373"/>
      <c r="I18" s="373"/>
      <c r="J18" s="373"/>
      <c r="K18" s="201"/>
    </row>
    <row r="19" spans="1:16" s="188" customFormat="1" ht="63" x14ac:dyDescent="0.25">
      <c r="A19" s="199"/>
      <c r="B19" s="200" t="s">
        <v>2264</v>
      </c>
      <c r="C19" s="201" t="s">
        <v>172</v>
      </c>
      <c r="D19" s="201">
        <v>1</v>
      </c>
      <c r="E19" s="199">
        <f t="shared" si="0"/>
        <v>1</v>
      </c>
      <c r="F19" s="199">
        <f t="shared" si="1"/>
        <v>1</v>
      </c>
      <c r="G19" s="199">
        <v>1</v>
      </c>
      <c r="H19" s="303" t="s">
        <v>2265</v>
      </c>
      <c r="I19" s="319" t="s">
        <v>1795</v>
      </c>
      <c r="J19" s="202" t="s">
        <v>1568</v>
      </c>
      <c r="K19" s="201"/>
    </row>
    <row r="20" spans="1:16" s="188" customFormat="1" x14ac:dyDescent="0.25">
      <c r="A20" s="199">
        <v>4</v>
      </c>
      <c r="B20" s="373" t="s">
        <v>2266</v>
      </c>
      <c r="C20" s="373"/>
      <c r="D20" s="373"/>
      <c r="E20" s="373"/>
      <c r="F20" s="373"/>
      <c r="G20" s="373"/>
      <c r="H20" s="373"/>
      <c r="I20" s="373"/>
      <c r="J20" s="373"/>
      <c r="K20" s="201"/>
    </row>
    <row r="21" spans="1:16" s="188" customFormat="1" ht="49.5" x14ac:dyDescent="0.25">
      <c r="A21" s="199"/>
      <c r="B21" s="200" t="s">
        <v>2266</v>
      </c>
      <c r="C21" s="201" t="s">
        <v>172</v>
      </c>
      <c r="D21" s="201">
        <v>1</v>
      </c>
      <c r="E21" s="199">
        <f t="shared" si="0"/>
        <v>1</v>
      </c>
      <c r="F21" s="199">
        <f t="shared" si="1"/>
        <v>1</v>
      </c>
      <c r="G21" s="199">
        <v>1</v>
      </c>
      <c r="H21" s="303" t="s">
        <v>2267</v>
      </c>
      <c r="I21" s="319" t="s">
        <v>1795</v>
      </c>
      <c r="J21" s="202" t="s">
        <v>1568</v>
      </c>
      <c r="K21" s="201"/>
      <c r="P21" s="189"/>
    </row>
    <row r="22" spans="1:16" s="188" customFormat="1" x14ac:dyDescent="0.25">
      <c r="A22" s="199">
        <v>5</v>
      </c>
      <c r="B22" s="373" t="s">
        <v>660</v>
      </c>
      <c r="C22" s="373"/>
      <c r="D22" s="373"/>
      <c r="E22" s="373"/>
      <c r="F22" s="373"/>
      <c r="G22" s="373"/>
      <c r="H22" s="373"/>
      <c r="I22" s="373"/>
      <c r="J22" s="373"/>
      <c r="K22" s="201"/>
    </row>
    <row r="23" spans="1:16" s="188" customFormat="1" ht="91.5" customHeight="1" x14ac:dyDescent="0.25">
      <c r="A23" s="199" t="s">
        <v>3444</v>
      </c>
      <c r="B23" s="200" t="s">
        <v>2268</v>
      </c>
      <c r="C23" s="201" t="s">
        <v>176</v>
      </c>
      <c r="D23" s="201">
        <v>1</v>
      </c>
      <c r="E23" s="199">
        <f t="shared" si="0"/>
        <v>3</v>
      </c>
      <c r="F23" s="199">
        <v>1</v>
      </c>
      <c r="G23" s="199">
        <v>3</v>
      </c>
      <c r="H23" s="303" t="s">
        <v>2269</v>
      </c>
      <c r="I23" s="319" t="s">
        <v>1795</v>
      </c>
      <c r="J23" s="202" t="s">
        <v>1568</v>
      </c>
      <c r="K23" s="201"/>
    </row>
    <row r="24" spans="1:16" s="188" customFormat="1" ht="146.25" customHeight="1" x14ac:dyDescent="0.25">
      <c r="A24" s="199" t="s">
        <v>3445</v>
      </c>
      <c r="B24" s="200" t="s">
        <v>739</v>
      </c>
      <c r="C24" s="201" t="s">
        <v>176</v>
      </c>
      <c r="D24" s="201">
        <v>4</v>
      </c>
      <c r="E24" s="199">
        <f t="shared" si="0"/>
        <v>8</v>
      </c>
      <c r="F24" s="199">
        <f t="shared" si="1"/>
        <v>4</v>
      </c>
      <c r="G24" s="199">
        <v>8</v>
      </c>
      <c r="H24" s="303" t="s">
        <v>2270</v>
      </c>
      <c r="I24" s="319" t="s">
        <v>1795</v>
      </c>
      <c r="J24" s="202" t="s">
        <v>1568</v>
      </c>
      <c r="K24" s="201"/>
    </row>
    <row r="25" spans="1:16" s="188" customFormat="1" ht="126" x14ac:dyDescent="0.25">
      <c r="A25" s="199">
        <v>6</v>
      </c>
      <c r="B25" s="200" t="s">
        <v>1575</v>
      </c>
      <c r="C25" s="201" t="s">
        <v>172</v>
      </c>
      <c r="D25" s="201">
        <v>0</v>
      </c>
      <c r="E25" s="199">
        <f t="shared" si="0"/>
        <v>1</v>
      </c>
      <c r="F25" s="199">
        <f t="shared" si="1"/>
        <v>0</v>
      </c>
      <c r="G25" s="199">
        <v>1</v>
      </c>
      <c r="H25" s="303" t="s">
        <v>2271</v>
      </c>
      <c r="I25" s="319" t="s">
        <v>1795</v>
      </c>
      <c r="J25" s="202" t="s">
        <v>1568</v>
      </c>
      <c r="K25" s="201" t="s">
        <v>2272</v>
      </c>
    </row>
    <row r="26" spans="1:16" s="188" customFormat="1" ht="49.5" x14ac:dyDescent="0.25">
      <c r="A26" s="199">
        <v>7</v>
      </c>
      <c r="B26" s="200" t="s">
        <v>1577</v>
      </c>
      <c r="C26" s="201" t="s">
        <v>172</v>
      </c>
      <c r="D26" s="201">
        <v>0</v>
      </c>
      <c r="E26" s="199">
        <f t="shared" si="0"/>
        <v>1</v>
      </c>
      <c r="F26" s="199">
        <f t="shared" si="1"/>
        <v>0</v>
      </c>
      <c r="G26" s="199">
        <v>1</v>
      </c>
      <c r="H26" s="303" t="s">
        <v>2273</v>
      </c>
      <c r="I26" s="319" t="s">
        <v>1795</v>
      </c>
      <c r="J26" s="202" t="s">
        <v>1568</v>
      </c>
      <c r="K26" s="201" t="s">
        <v>2272</v>
      </c>
    </row>
    <row r="27" spans="1:16" s="188" customFormat="1" ht="47.25" x14ac:dyDescent="0.25">
      <c r="A27" s="199">
        <v>8</v>
      </c>
      <c r="B27" s="200" t="s">
        <v>404</v>
      </c>
      <c r="C27" s="201" t="s">
        <v>176</v>
      </c>
      <c r="D27" s="201">
        <v>21</v>
      </c>
      <c r="E27" s="199">
        <f t="shared" si="0"/>
        <v>50</v>
      </c>
      <c r="F27" s="199">
        <f t="shared" si="1"/>
        <v>21</v>
      </c>
      <c r="G27" s="199">
        <v>50</v>
      </c>
      <c r="H27" s="303" t="s">
        <v>2274</v>
      </c>
      <c r="I27" s="319" t="s">
        <v>1795</v>
      </c>
      <c r="J27" s="202" t="s">
        <v>1568</v>
      </c>
      <c r="K27" s="201"/>
    </row>
    <row r="28" spans="1:16" s="188" customFormat="1" ht="94.5" x14ac:dyDescent="0.25">
      <c r="A28" s="199">
        <v>9</v>
      </c>
      <c r="B28" s="200" t="s">
        <v>36</v>
      </c>
      <c r="C28" s="201" t="s">
        <v>176</v>
      </c>
      <c r="D28" s="201">
        <v>28</v>
      </c>
      <c r="E28" s="199">
        <f t="shared" si="0"/>
        <v>105</v>
      </c>
      <c r="F28" s="199">
        <v>28</v>
      </c>
      <c r="G28" s="199">
        <v>105</v>
      </c>
      <c r="H28" s="303" t="s">
        <v>2275</v>
      </c>
      <c r="I28" s="319" t="s">
        <v>1795</v>
      </c>
      <c r="J28" s="202" t="s">
        <v>1568</v>
      </c>
      <c r="K28" s="201"/>
    </row>
    <row r="29" spans="1:16" s="188" customFormat="1" ht="51" customHeight="1" x14ac:dyDescent="0.25">
      <c r="A29" s="199">
        <v>10</v>
      </c>
      <c r="B29" s="200" t="s">
        <v>40</v>
      </c>
      <c r="C29" s="201" t="s">
        <v>176</v>
      </c>
      <c r="D29" s="201">
        <v>6</v>
      </c>
      <c r="E29" s="199">
        <f t="shared" si="0"/>
        <v>10</v>
      </c>
      <c r="F29" s="199">
        <f t="shared" si="1"/>
        <v>6</v>
      </c>
      <c r="G29" s="199">
        <v>10</v>
      </c>
      <c r="H29" s="303" t="s">
        <v>2276</v>
      </c>
      <c r="I29" s="319" t="s">
        <v>1795</v>
      </c>
      <c r="J29" s="202" t="s">
        <v>1568</v>
      </c>
      <c r="K29" s="201"/>
    </row>
    <row r="30" spans="1:16" s="188" customFormat="1" ht="105" customHeight="1" x14ac:dyDescent="0.25">
      <c r="A30" s="199">
        <v>11</v>
      </c>
      <c r="B30" s="200" t="s">
        <v>42</v>
      </c>
      <c r="C30" s="201" t="s">
        <v>176</v>
      </c>
      <c r="D30" s="201">
        <v>32</v>
      </c>
      <c r="E30" s="199">
        <f t="shared" si="0"/>
        <v>99</v>
      </c>
      <c r="F30" s="199">
        <f t="shared" si="1"/>
        <v>32</v>
      </c>
      <c r="G30" s="199">
        <v>99</v>
      </c>
      <c r="H30" s="303" t="s">
        <v>2277</v>
      </c>
      <c r="I30" s="319" t="s">
        <v>1795</v>
      </c>
      <c r="J30" s="202" t="s">
        <v>1568</v>
      </c>
      <c r="K30" s="201"/>
    </row>
    <row r="31" spans="1:16" s="188" customFormat="1" ht="110.25" customHeight="1" x14ac:dyDescent="0.25">
      <c r="A31" s="199">
        <v>12</v>
      </c>
      <c r="B31" s="200" t="s">
        <v>46</v>
      </c>
      <c r="C31" s="201" t="s">
        <v>176</v>
      </c>
      <c r="D31" s="201">
        <v>40</v>
      </c>
      <c r="E31" s="199">
        <f t="shared" si="0"/>
        <v>348</v>
      </c>
      <c r="F31" s="199">
        <f t="shared" si="1"/>
        <v>40</v>
      </c>
      <c r="G31" s="199">
        <v>348</v>
      </c>
      <c r="H31" s="303" t="s">
        <v>2278</v>
      </c>
      <c r="I31" s="319" t="s">
        <v>1795</v>
      </c>
      <c r="J31" s="202" t="s">
        <v>1568</v>
      </c>
      <c r="K31" s="201"/>
    </row>
    <row r="32" spans="1:16" s="188" customFormat="1" ht="45" x14ac:dyDescent="0.25">
      <c r="A32" s="199">
        <v>13</v>
      </c>
      <c r="B32" s="200" t="s">
        <v>48</v>
      </c>
      <c r="C32" s="201" t="s">
        <v>176</v>
      </c>
      <c r="D32" s="201">
        <v>11</v>
      </c>
      <c r="E32" s="199">
        <f t="shared" si="0"/>
        <v>348</v>
      </c>
      <c r="F32" s="199">
        <f t="shared" si="1"/>
        <v>11</v>
      </c>
      <c r="G32" s="199">
        <v>348</v>
      </c>
      <c r="H32" s="303" t="s">
        <v>2279</v>
      </c>
      <c r="I32" s="320" t="s">
        <v>1795</v>
      </c>
      <c r="J32" s="202" t="s">
        <v>1568</v>
      </c>
      <c r="K32" s="201"/>
    </row>
    <row r="33" spans="1:11" s="188" customFormat="1" x14ac:dyDescent="0.25">
      <c r="A33" s="199">
        <v>14</v>
      </c>
      <c r="B33" s="373" t="s">
        <v>3448</v>
      </c>
      <c r="C33" s="373"/>
      <c r="D33" s="373"/>
      <c r="E33" s="373"/>
      <c r="F33" s="373"/>
      <c r="G33" s="373"/>
      <c r="H33" s="373"/>
      <c r="I33" s="373"/>
      <c r="J33" s="373"/>
      <c r="K33" s="201"/>
    </row>
    <row r="34" spans="1:11" s="188" customFormat="1" ht="55.5" customHeight="1" x14ac:dyDescent="0.25">
      <c r="A34" s="199" t="s">
        <v>3444</v>
      </c>
      <c r="B34" s="200" t="s">
        <v>231</v>
      </c>
      <c r="C34" s="201" t="s">
        <v>220</v>
      </c>
      <c r="D34" s="201">
        <v>10</v>
      </c>
      <c r="E34" s="199">
        <f t="shared" si="0"/>
        <v>10</v>
      </c>
      <c r="F34" s="199">
        <f t="shared" si="1"/>
        <v>10</v>
      </c>
      <c r="G34" s="199">
        <v>10</v>
      </c>
      <c r="H34" s="303" t="s">
        <v>2280</v>
      </c>
      <c r="I34" s="319" t="s">
        <v>1795</v>
      </c>
      <c r="J34" s="202" t="s">
        <v>1568</v>
      </c>
      <c r="K34" s="201"/>
    </row>
    <row r="35" spans="1:11" s="188" customFormat="1" ht="61.5" customHeight="1" x14ac:dyDescent="0.25">
      <c r="A35" s="199" t="s">
        <v>3445</v>
      </c>
      <c r="B35" s="200" t="s">
        <v>2281</v>
      </c>
      <c r="C35" s="201" t="s">
        <v>220</v>
      </c>
      <c r="D35" s="201">
        <v>1</v>
      </c>
      <c r="E35" s="199">
        <f t="shared" si="0"/>
        <v>9</v>
      </c>
      <c r="F35" s="199">
        <f t="shared" si="1"/>
        <v>1</v>
      </c>
      <c r="G35" s="199">
        <v>9</v>
      </c>
      <c r="H35" s="303" t="s">
        <v>2282</v>
      </c>
      <c r="I35" s="319" t="s">
        <v>1795</v>
      </c>
      <c r="J35" s="202" t="s">
        <v>1568</v>
      </c>
      <c r="K35" s="201"/>
    </row>
    <row r="36" spans="1:11" s="188" customFormat="1" ht="63" x14ac:dyDescent="0.25">
      <c r="A36" s="199">
        <v>15</v>
      </c>
      <c r="B36" s="200" t="s">
        <v>1585</v>
      </c>
      <c r="C36" s="201" t="s">
        <v>176</v>
      </c>
      <c r="D36" s="201">
        <v>5</v>
      </c>
      <c r="E36" s="199">
        <f t="shared" si="0"/>
        <v>12</v>
      </c>
      <c r="F36" s="199">
        <f t="shared" si="1"/>
        <v>5</v>
      </c>
      <c r="G36" s="199">
        <v>12</v>
      </c>
      <c r="H36" s="303" t="s">
        <v>2283</v>
      </c>
      <c r="I36" s="319" t="s">
        <v>1795</v>
      </c>
      <c r="J36" s="202" t="s">
        <v>1568</v>
      </c>
      <c r="K36" s="201"/>
    </row>
    <row r="37" spans="1:11" s="188" customFormat="1" ht="45" x14ac:dyDescent="0.25">
      <c r="A37" s="199">
        <v>16</v>
      </c>
      <c r="B37" s="200" t="s">
        <v>2284</v>
      </c>
      <c r="C37" s="201" t="s">
        <v>176</v>
      </c>
      <c r="D37" s="201">
        <v>0</v>
      </c>
      <c r="E37" s="199">
        <f t="shared" si="0"/>
        <v>1</v>
      </c>
      <c r="F37" s="199">
        <f t="shared" si="1"/>
        <v>0</v>
      </c>
      <c r="G37" s="199">
        <v>1</v>
      </c>
      <c r="H37" s="303" t="s">
        <v>2285</v>
      </c>
      <c r="I37" s="319" t="s">
        <v>1795</v>
      </c>
      <c r="J37" s="202" t="s">
        <v>1568</v>
      </c>
      <c r="K37" s="201"/>
    </row>
    <row r="38" spans="1:11" s="188" customFormat="1" ht="60.75" customHeight="1" x14ac:dyDescent="0.25">
      <c r="A38" s="199">
        <v>17</v>
      </c>
      <c r="B38" s="200" t="s">
        <v>1587</v>
      </c>
      <c r="C38" s="201" t="s">
        <v>172</v>
      </c>
      <c r="D38" s="201">
        <v>3</v>
      </c>
      <c r="E38" s="199">
        <f t="shared" si="0"/>
        <v>5</v>
      </c>
      <c r="F38" s="199">
        <f t="shared" si="1"/>
        <v>3</v>
      </c>
      <c r="G38" s="199">
        <v>5</v>
      </c>
      <c r="H38" s="303" t="s">
        <v>2286</v>
      </c>
      <c r="I38" s="319" t="s">
        <v>1795</v>
      </c>
      <c r="J38" s="202" t="s">
        <v>1568</v>
      </c>
      <c r="K38" s="201"/>
    </row>
    <row r="39" spans="1:11" s="188" customFormat="1" ht="45" x14ac:dyDescent="0.25">
      <c r="A39" s="199">
        <v>18</v>
      </c>
      <c r="B39" s="200" t="s">
        <v>562</v>
      </c>
      <c r="C39" s="201" t="s">
        <v>220</v>
      </c>
      <c r="D39" s="201">
        <v>9</v>
      </c>
      <c r="E39" s="199">
        <f t="shared" si="0"/>
        <v>9</v>
      </c>
      <c r="F39" s="199">
        <f t="shared" si="1"/>
        <v>9</v>
      </c>
      <c r="G39" s="199">
        <v>9</v>
      </c>
      <c r="H39" s="303" t="s">
        <v>2287</v>
      </c>
      <c r="I39" s="319" t="s">
        <v>1795</v>
      </c>
      <c r="J39" s="202" t="s">
        <v>1568</v>
      </c>
      <c r="K39" s="201"/>
    </row>
    <row r="40" spans="1:11" s="188" customFormat="1" ht="90.75" customHeight="1" x14ac:dyDescent="0.25">
      <c r="A40" s="199">
        <v>19</v>
      </c>
      <c r="B40" s="200" t="s">
        <v>563</v>
      </c>
      <c r="C40" s="201" t="s">
        <v>220</v>
      </c>
      <c r="D40" s="201">
        <v>6</v>
      </c>
      <c r="E40" s="199">
        <f t="shared" si="0"/>
        <v>10</v>
      </c>
      <c r="F40" s="199">
        <f t="shared" si="1"/>
        <v>6</v>
      </c>
      <c r="G40" s="199">
        <v>10</v>
      </c>
      <c r="H40" s="303" t="s">
        <v>2288</v>
      </c>
      <c r="I40" s="319" t="s">
        <v>1795</v>
      </c>
      <c r="J40" s="202" t="s">
        <v>1568</v>
      </c>
      <c r="K40" s="201"/>
    </row>
    <row r="41" spans="1:11" s="188" customFormat="1" ht="45" x14ac:dyDescent="0.25">
      <c r="A41" s="199">
        <v>20</v>
      </c>
      <c r="B41" s="200" t="s">
        <v>239</v>
      </c>
      <c r="C41" s="201" t="s">
        <v>220</v>
      </c>
      <c r="D41" s="201">
        <v>9</v>
      </c>
      <c r="E41" s="199">
        <f t="shared" si="0"/>
        <v>9</v>
      </c>
      <c r="F41" s="199">
        <f t="shared" si="1"/>
        <v>9</v>
      </c>
      <c r="G41" s="199">
        <v>9</v>
      </c>
      <c r="H41" s="303" t="s">
        <v>2289</v>
      </c>
      <c r="I41" s="319" t="s">
        <v>1795</v>
      </c>
      <c r="J41" s="202" t="s">
        <v>1568</v>
      </c>
      <c r="K41" s="201"/>
    </row>
    <row r="42" spans="1:11" s="188" customFormat="1" ht="102" customHeight="1" x14ac:dyDescent="0.25">
      <c r="A42" s="199">
        <v>21</v>
      </c>
      <c r="B42" s="200" t="s">
        <v>59</v>
      </c>
      <c r="C42" s="201" t="s">
        <v>176</v>
      </c>
      <c r="D42" s="201">
        <v>4</v>
      </c>
      <c r="E42" s="199">
        <f t="shared" si="0"/>
        <v>14</v>
      </c>
      <c r="F42" s="199">
        <f t="shared" si="1"/>
        <v>4</v>
      </c>
      <c r="G42" s="199">
        <v>14</v>
      </c>
      <c r="H42" s="303" t="s">
        <v>2290</v>
      </c>
      <c r="I42" s="319" t="s">
        <v>1795</v>
      </c>
      <c r="J42" s="202" t="s">
        <v>1568</v>
      </c>
      <c r="K42" s="201"/>
    </row>
    <row r="43" spans="1:11" s="188" customFormat="1" ht="69.75" customHeight="1" x14ac:dyDescent="0.25">
      <c r="A43" s="199">
        <v>22</v>
      </c>
      <c r="B43" s="200" t="s">
        <v>2291</v>
      </c>
      <c r="C43" s="201" t="s">
        <v>176</v>
      </c>
      <c r="D43" s="201">
        <v>2</v>
      </c>
      <c r="E43" s="199">
        <f t="shared" si="0"/>
        <v>2</v>
      </c>
      <c r="F43" s="199">
        <f t="shared" si="1"/>
        <v>2</v>
      </c>
      <c r="G43" s="199">
        <v>2</v>
      </c>
      <c r="H43" s="303" t="s">
        <v>2292</v>
      </c>
      <c r="I43" s="319" t="s">
        <v>1795</v>
      </c>
      <c r="J43" s="202" t="s">
        <v>1568</v>
      </c>
      <c r="K43" s="201"/>
    </row>
    <row r="44" spans="1:11" s="188" customFormat="1" x14ac:dyDescent="0.25">
      <c r="A44" s="199">
        <v>23</v>
      </c>
      <c r="B44" s="373" t="s">
        <v>3449</v>
      </c>
      <c r="C44" s="373"/>
      <c r="D44" s="373"/>
      <c r="E44" s="373"/>
      <c r="F44" s="373"/>
      <c r="G44" s="373"/>
      <c r="H44" s="373"/>
      <c r="I44" s="373"/>
      <c r="J44" s="373"/>
      <c r="K44" s="201"/>
    </row>
    <row r="45" spans="1:11" s="188" customFormat="1" ht="78.75" x14ac:dyDescent="0.25">
      <c r="A45" s="199" t="s">
        <v>3444</v>
      </c>
      <c r="B45" s="200" t="s">
        <v>565</v>
      </c>
      <c r="C45" s="201" t="s">
        <v>172</v>
      </c>
      <c r="D45" s="201">
        <v>3</v>
      </c>
      <c r="E45" s="199">
        <f t="shared" si="0"/>
        <v>3</v>
      </c>
      <c r="F45" s="199">
        <f t="shared" si="1"/>
        <v>3</v>
      </c>
      <c r="G45" s="199">
        <v>3</v>
      </c>
      <c r="H45" s="303" t="s">
        <v>2293</v>
      </c>
      <c r="I45" s="319" t="s">
        <v>1795</v>
      </c>
      <c r="J45" s="202" t="s">
        <v>1568</v>
      </c>
      <c r="K45" s="201"/>
    </row>
    <row r="46" spans="1:11" s="188" customFormat="1" ht="45" x14ac:dyDescent="0.25">
      <c r="A46" s="199" t="s">
        <v>3445</v>
      </c>
      <c r="B46" s="200" t="s">
        <v>2294</v>
      </c>
      <c r="C46" s="201" t="s">
        <v>172</v>
      </c>
      <c r="D46" s="201">
        <v>1</v>
      </c>
      <c r="E46" s="199">
        <f t="shared" si="0"/>
        <v>1</v>
      </c>
      <c r="F46" s="199">
        <f t="shared" si="1"/>
        <v>1</v>
      </c>
      <c r="G46" s="199">
        <v>1</v>
      </c>
      <c r="H46" s="303" t="s">
        <v>2295</v>
      </c>
      <c r="I46" s="319" t="s">
        <v>1795</v>
      </c>
      <c r="J46" s="202" t="s">
        <v>1568</v>
      </c>
      <c r="K46" s="201"/>
    </row>
    <row r="47" spans="1:11" s="188" customFormat="1" ht="63" x14ac:dyDescent="0.25">
      <c r="A47" s="199" t="s">
        <v>3446</v>
      </c>
      <c r="B47" s="200" t="s">
        <v>443</v>
      </c>
      <c r="C47" s="201" t="s">
        <v>172</v>
      </c>
      <c r="D47" s="201">
        <v>2</v>
      </c>
      <c r="E47" s="199">
        <f t="shared" si="0"/>
        <v>3</v>
      </c>
      <c r="F47" s="199">
        <f t="shared" si="1"/>
        <v>2</v>
      </c>
      <c r="G47" s="199">
        <v>3</v>
      </c>
      <c r="H47" s="303" t="s">
        <v>2296</v>
      </c>
      <c r="I47" s="319" t="s">
        <v>1795</v>
      </c>
      <c r="J47" s="202" t="s">
        <v>1568</v>
      </c>
      <c r="K47" s="201"/>
    </row>
    <row r="48" spans="1:11" s="188" customFormat="1" ht="45" x14ac:dyDescent="0.25">
      <c r="A48" s="199" t="s">
        <v>3450</v>
      </c>
      <c r="B48" s="200" t="s">
        <v>1652</v>
      </c>
      <c r="C48" s="201" t="s">
        <v>172</v>
      </c>
      <c r="D48" s="201">
        <v>1</v>
      </c>
      <c r="E48" s="199">
        <f t="shared" si="0"/>
        <v>1</v>
      </c>
      <c r="F48" s="199">
        <f t="shared" si="1"/>
        <v>1</v>
      </c>
      <c r="G48" s="199">
        <v>1</v>
      </c>
      <c r="H48" s="303" t="s">
        <v>2297</v>
      </c>
      <c r="I48" s="319" t="s">
        <v>1795</v>
      </c>
      <c r="J48" s="202" t="s">
        <v>1568</v>
      </c>
      <c r="K48" s="201"/>
    </row>
    <row r="49" spans="1:11" s="188" customFormat="1" ht="45" x14ac:dyDescent="0.25">
      <c r="A49" s="199">
        <v>24</v>
      </c>
      <c r="B49" s="200" t="s">
        <v>444</v>
      </c>
      <c r="C49" s="201" t="s">
        <v>176</v>
      </c>
      <c r="D49" s="201">
        <v>1</v>
      </c>
      <c r="E49" s="199">
        <f t="shared" si="0"/>
        <v>2</v>
      </c>
      <c r="F49" s="199">
        <f t="shared" si="1"/>
        <v>1</v>
      </c>
      <c r="G49" s="199">
        <v>2</v>
      </c>
      <c r="H49" s="303" t="s">
        <v>2298</v>
      </c>
      <c r="I49" s="319" t="s">
        <v>1795</v>
      </c>
      <c r="J49" s="202" t="s">
        <v>1568</v>
      </c>
      <c r="K49" s="201"/>
    </row>
    <row r="50" spans="1:11" s="188" customFormat="1" ht="49.5" x14ac:dyDescent="0.25">
      <c r="A50" s="199">
        <v>25</v>
      </c>
      <c r="B50" s="200" t="s">
        <v>567</v>
      </c>
      <c r="C50" s="201" t="s">
        <v>176</v>
      </c>
      <c r="D50" s="201">
        <v>5</v>
      </c>
      <c r="E50" s="199">
        <f t="shared" si="0"/>
        <v>14</v>
      </c>
      <c r="F50" s="199">
        <f t="shared" si="1"/>
        <v>5</v>
      </c>
      <c r="G50" s="199">
        <v>14</v>
      </c>
      <c r="H50" s="303" t="s">
        <v>2299</v>
      </c>
      <c r="I50" s="319" t="s">
        <v>1795</v>
      </c>
      <c r="J50" s="202" t="s">
        <v>1568</v>
      </c>
      <c r="K50" s="201"/>
    </row>
    <row r="51" spans="1:11" s="188" customFormat="1" x14ac:dyDescent="0.25">
      <c r="A51" s="203" t="s">
        <v>69</v>
      </c>
      <c r="B51" s="389" t="s">
        <v>617</v>
      </c>
      <c r="C51" s="389"/>
      <c r="D51" s="389"/>
      <c r="E51" s="389"/>
      <c r="F51" s="389"/>
      <c r="G51" s="389"/>
      <c r="H51" s="303"/>
      <c r="I51" s="319"/>
      <c r="J51" s="202"/>
      <c r="K51" s="201"/>
    </row>
    <row r="52" spans="1:11" s="188" customFormat="1" ht="110.25" x14ac:dyDescent="0.25">
      <c r="A52" s="199">
        <v>1</v>
      </c>
      <c r="B52" s="200" t="s">
        <v>891</v>
      </c>
      <c r="C52" s="201" t="s">
        <v>176</v>
      </c>
      <c r="D52" s="201">
        <v>2</v>
      </c>
      <c r="E52" s="199">
        <f t="shared" si="0"/>
        <v>2</v>
      </c>
      <c r="F52" s="199">
        <f t="shared" si="1"/>
        <v>2</v>
      </c>
      <c r="G52" s="199">
        <v>2</v>
      </c>
      <c r="H52" s="303" t="s">
        <v>2300</v>
      </c>
      <c r="I52" s="319" t="s">
        <v>1839</v>
      </c>
      <c r="J52" s="202" t="s">
        <v>1568</v>
      </c>
      <c r="K52" s="201"/>
    </row>
    <row r="53" spans="1:11" s="188" customFormat="1" ht="141.75" customHeight="1" x14ac:dyDescent="0.25">
      <c r="A53" s="199">
        <v>2</v>
      </c>
      <c r="B53" s="200" t="s">
        <v>1128</v>
      </c>
      <c r="C53" s="201" t="s">
        <v>176</v>
      </c>
      <c r="D53" s="201">
        <v>2</v>
      </c>
      <c r="E53" s="199">
        <f t="shared" si="0"/>
        <v>2</v>
      </c>
      <c r="F53" s="199">
        <f t="shared" si="1"/>
        <v>2</v>
      </c>
      <c r="G53" s="199">
        <v>2</v>
      </c>
      <c r="H53" s="303" t="s">
        <v>2301</v>
      </c>
      <c r="I53" s="319" t="s">
        <v>1839</v>
      </c>
      <c r="J53" s="202" t="s">
        <v>1568</v>
      </c>
      <c r="K53" s="201"/>
    </row>
    <row r="54" spans="1:11" s="188" customFormat="1" ht="130.5" customHeight="1" x14ac:dyDescent="0.25">
      <c r="A54" s="199">
        <v>3</v>
      </c>
      <c r="B54" s="200" t="s">
        <v>109</v>
      </c>
      <c r="C54" s="201" t="s">
        <v>176</v>
      </c>
      <c r="D54" s="201">
        <v>1</v>
      </c>
      <c r="E54" s="199">
        <f t="shared" si="0"/>
        <v>2</v>
      </c>
      <c r="F54" s="199">
        <f t="shared" si="1"/>
        <v>1</v>
      </c>
      <c r="G54" s="199">
        <v>2</v>
      </c>
      <c r="H54" s="303" t="s">
        <v>2301</v>
      </c>
      <c r="I54" s="319" t="s">
        <v>1839</v>
      </c>
      <c r="J54" s="202" t="s">
        <v>1568</v>
      </c>
      <c r="K54" s="201"/>
    </row>
    <row r="55" spans="1:11" s="188" customFormat="1" ht="110.25" x14ac:dyDescent="0.25">
      <c r="A55" s="199">
        <v>4</v>
      </c>
      <c r="B55" s="200" t="s">
        <v>2302</v>
      </c>
      <c r="C55" s="201" t="s">
        <v>176</v>
      </c>
      <c r="D55" s="201">
        <v>2</v>
      </c>
      <c r="E55" s="199">
        <f t="shared" si="0"/>
        <v>2</v>
      </c>
      <c r="F55" s="199">
        <f t="shared" si="1"/>
        <v>2</v>
      </c>
      <c r="G55" s="199">
        <v>2</v>
      </c>
      <c r="H55" s="303" t="s">
        <v>2301</v>
      </c>
      <c r="I55" s="319" t="s">
        <v>1839</v>
      </c>
      <c r="J55" s="202" t="s">
        <v>1568</v>
      </c>
      <c r="K55" s="201"/>
    </row>
    <row r="56" spans="1:11" s="188" customFormat="1" ht="134.25" customHeight="1" x14ac:dyDescent="0.25">
      <c r="A56" s="199">
        <v>5</v>
      </c>
      <c r="B56" s="200" t="s">
        <v>2303</v>
      </c>
      <c r="C56" s="201" t="s">
        <v>176</v>
      </c>
      <c r="D56" s="201">
        <v>1</v>
      </c>
      <c r="E56" s="199">
        <f t="shared" si="0"/>
        <v>2</v>
      </c>
      <c r="F56" s="199">
        <f t="shared" si="1"/>
        <v>1</v>
      </c>
      <c r="G56" s="199">
        <v>2</v>
      </c>
      <c r="H56" s="303" t="s">
        <v>2301</v>
      </c>
      <c r="I56" s="319" t="s">
        <v>1839</v>
      </c>
      <c r="J56" s="202" t="s">
        <v>1568</v>
      </c>
      <c r="K56" s="201"/>
    </row>
    <row r="57" spans="1:11" s="188" customFormat="1" ht="110.25" x14ac:dyDescent="0.25">
      <c r="A57" s="199">
        <v>6</v>
      </c>
      <c r="B57" s="200" t="s">
        <v>2304</v>
      </c>
      <c r="C57" s="201" t="s">
        <v>176</v>
      </c>
      <c r="D57" s="201">
        <v>0</v>
      </c>
      <c r="E57" s="199">
        <f t="shared" si="0"/>
        <v>4</v>
      </c>
      <c r="F57" s="199">
        <f t="shared" si="1"/>
        <v>0</v>
      </c>
      <c r="G57" s="199">
        <v>4</v>
      </c>
      <c r="H57" s="303" t="s">
        <v>2305</v>
      </c>
      <c r="I57" s="319" t="s">
        <v>1839</v>
      </c>
      <c r="J57" s="202" t="s">
        <v>1568</v>
      </c>
      <c r="K57" s="201"/>
    </row>
    <row r="58" spans="1:11" s="188" customFormat="1" ht="110.25" x14ac:dyDescent="0.25">
      <c r="A58" s="199">
        <v>7</v>
      </c>
      <c r="B58" s="200" t="s">
        <v>2306</v>
      </c>
      <c r="C58" s="201" t="s">
        <v>176</v>
      </c>
      <c r="D58" s="201">
        <v>0</v>
      </c>
      <c r="E58" s="199">
        <f t="shared" si="0"/>
        <v>1</v>
      </c>
      <c r="F58" s="199">
        <f t="shared" si="1"/>
        <v>0</v>
      </c>
      <c r="G58" s="199">
        <v>1</v>
      </c>
      <c r="H58" s="303" t="s">
        <v>2307</v>
      </c>
      <c r="I58" s="319" t="s">
        <v>1839</v>
      </c>
      <c r="J58" s="202" t="s">
        <v>1568</v>
      </c>
      <c r="K58" s="201"/>
    </row>
    <row r="59" spans="1:11" s="188" customFormat="1" ht="110.25" x14ac:dyDescent="0.25">
      <c r="A59" s="199">
        <v>8</v>
      </c>
      <c r="B59" s="200" t="s">
        <v>2308</v>
      </c>
      <c r="C59" s="201" t="s">
        <v>176</v>
      </c>
      <c r="D59" s="201">
        <v>1</v>
      </c>
      <c r="E59" s="199">
        <f t="shared" si="0"/>
        <v>1</v>
      </c>
      <c r="F59" s="199">
        <f t="shared" si="1"/>
        <v>1</v>
      </c>
      <c r="G59" s="199">
        <v>1</v>
      </c>
      <c r="H59" s="303" t="s">
        <v>2309</v>
      </c>
      <c r="I59" s="319" t="s">
        <v>1839</v>
      </c>
      <c r="J59" s="202" t="s">
        <v>1568</v>
      </c>
      <c r="K59" s="201"/>
    </row>
    <row r="60" spans="1:11" s="188" customFormat="1" ht="110.25" x14ac:dyDescent="0.25">
      <c r="A60" s="199">
        <v>9</v>
      </c>
      <c r="B60" s="200" t="s">
        <v>2310</v>
      </c>
      <c r="C60" s="201" t="s">
        <v>176</v>
      </c>
      <c r="D60" s="201">
        <v>0</v>
      </c>
      <c r="E60" s="199">
        <f t="shared" si="0"/>
        <v>1</v>
      </c>
      <c r="F60" s="199">
        <f t="shared" si="1"/>
        <v>0</v>
      </c>
      <c r="G60" s="199">
        <v>1</v>
      </c>
      <c r="H60" s="303" t="s">
        <v>2311</v>
      </c>
      <c r="I60" s="319" t="s">
        <v>1839</v>
      </c>
      <c r="J60" s="202" t="s">
        <v>1568</v>
      </c>
      <c r="K60" s="201"/>
    </row>
    <row r="61" spans="1:11" s="188" customFormat="1" ht="110.25" x14ac:dyDescent="0.25">
      <c r="A61" s="199">
        <v>10</v>
      </c>
      <c r="B61" s="200" t="s">
        <v>2312</v>
      </c>
      <c r="C61" s="201" t="s">
        <v>176</v>
      </c>
      <c r="D61" s="201">
        <v>0</v>
      </c>
      <c r="E61" s="199">
        <f t="shared" si="0"/>
        <v>1</v>
      </c>
      <c r="F61" s="199">
        <f t="shared" si="1"/>
        <v>0</v>
      </c>
      <c r="G61" s="199">
        <v>1</v>
      </c>
      <c r="H61" s="303" t="s">
        <v>2301</v>
      </c>
      <c r="I61" s="319" t="s">
        <v>1839</v>
      </c>
      <c r="J61" s="202" t="s">
        <v>1568</v>
      </c>
      <c r="K61" s="201"/>
    </row>
    <row r="62" spans="1:11" s="188" customFormat="1" ht="110.25" x14ac:dyDescent="0.25">
      <c r="A62" s="199">
        <v>11</v>
      </c>
      <c r="B62" s="200" t="s">
        <v>2313</v>
      </c>
      <c r="C62" s="201" t="s">
        <v>176</v>
      </c>
      <c r="D62" s="201">
        <v>0</v>
      </c>
      <c r="E62" s="199">
        <f t="shared" si="0"/>
        <v>1</v>
      </c>
      <c r="F62" s="199">
        <f t="shared" si="1"/>
        <v>0</v>
      </c>
      <c r="G62" s="199">
        <v>1</v>
      </c>
      <c r="H62" s="303" t="s">
        <v>2301</v>
      </c>
      <c r="I62" s="319" t="s">
        <v>1839</v>
      </c>
      <c r="J62" s="202" t="s">
        <v>1568</v>
      </c>
      <c r="K62" s="201"/>
    </row>
    <row r="63" spans="1:11" s="188" customFormat="1" ht="110.25" x14ac:dyDescent="0.25">
      <c r="A63" s="199">
        <v>12</v>
      </c>
      <c r="B63" s="200" t="s">
        <v>2314</v>
      </c>
      <c r="C63" s="201" t="s">
        <v>176</v>
      </c>
      <c r="D63" s="201">
        <v>1</v>
      </c>
      <c r="E63" s="199">
        <f t="shared" si="0"/>
        <v>1</v>
      </c>
      <c r="F63" s="199">
        <f t="shared" si="1"/>
        <v>1</v>
      </c>
      <c r="G63" s="199">
        <v>1</v>
      </c>
      <c r="H63" s="303" t="s">
        <v>2315</v>
      </c>
      <c r="I63" s="319" t="s">
        <v>1839</v>
      </c>
      <c r="J63" s="202" t="s">
        <v>1568</v>
      </c>
      <c r="K63" s="201"/>
    </row>
    <row r="64" spans="1:11" s="188" customFormat="1" ht="121.5" customHeight="1" x14ac:dyDescent="0.25">
      <c r="A64" s="199">
        <v>13</v>
      </c>
      <c r="B64" s="200" t="s">
        <v>2316</v>
      </c>
      <c r="C64" s="201" t="s">
        <v>176</v>
      </c>
      <c r="D64" s="201">
        <v>1</v>
      </c>
      <c r="E64" s="199">
        <f t="shared" si="0"/>
        <v>1</v>
      </c>
      <c r="F64" s="199">
        <f t="shared" si="1"/>
        <v>1</v>
      </c>
      <c r="G64" s="199">
        <v>1</v>
      </c>
      <c r="H64" s="303" t="s">
        <v>2317</v>
      </c>
      <c r="I64" s="319" t="s">
        <v>1839</v>
      </c>
      <c r="J64" s="202" t="s">
        <v>1568</v>
      </c>
      <c r="K64" s="201"/>
    </row>
    <row r="65" spans="1:11" s="188" customFormat="1" ht="126" x14ac:dyDescent="0.25">
      <c r="A65" s="199">
        <v>14</v>
      </c>
      <c r="B65" s="200" t="s">
        <v>2318</v>
      </c>
      <c r="C65" s="201" t="s">
        <v>176</v>
      </c>
      <c r="D65" s="201">
        <v>1</v>
      </c>
      <c r="E65" s="199">
        <f t="shared" si="0"/>
        <v>1</v>
      </c>
      <c r="F65" s="199">
        <f t="shared" si="1"/>
        <v>1</v>
      </c>
      <c r="G65" s="199">
        <v>1</v>
      </c>
      <c r="H65" s="303" t="s">
        <v>2319</v>
      </c>
      <c r="I65" s="319" t="s">
        <v>1839</v>
      </c>
      <c r="J65" s="202" t="s">
        <v>1568</v>
      </c>
      <c r="K65" s="201"/>
    </row>
    <row r="66" spans="1:11" s="188" customFormat="1" ht="110.25" x14ac:dyDescent="0.25">
      <c r="A66" s="199">
        <v>15</v>
      </c>
      <c r="B66" s="200" t="s">
        <v>2320</v>
      </c>
      <c r="C66" s="201" t="s">
        <v>176</v>
      </c>
      <c r="D66" s="201">
        <v>0</v>
      </c>
      <c r="E66" s="199">
        <f t="shared" si="0"/>
        <v>1</v>
      </c>
      <c r="F66" s="199">
        <f t="shared" si="1"/>
        <v>0</v>
      </c>
      <c r="G66" s="199">
        <v>1</v>
      </c>
      <c r="H66" s="303" t="s">
        <v>2321</v>
      </c>
      <c r="I66" s="319" t="s">
        <v>1839</v>
      </c>
      <c r="J66" s="202" t="s">
        <v>1568</v>
      </c>
      <c r="K66" s="201"/>
    </row>
    <row r="67" spans="1:11" s="188" customFormat="1" ht="110.25" x14ac:dyDescent="0.25">
      <c r="A67" s="199">
        <v>16</v>
      </c>
      <c r="B67" s="200" t="s">
        <v>2322</v>
      </c>
      <c r="C67" s="201" t="s">
        <v>176</v>
      </c>
      <c r="D67" s="201">
        <v>1</v>
      </c>
      <c r="E67" s="199">
        <f t="shared" si="0"/>
        <v>1</v>
      </c>
      <c r="F67" s="199">
        <f t="shared" si="1"/>
        <v>1</v>
      </c>
      <c r="G67" s="199">
        <v>1</v>
      </c>
      <c r="H67" s="303" t="s">
        <v>2323</v>
      </c>
      <c r="I67" s="319" t="s">
        <v>1839</v>
      </c>
      <c r="J67" s="202" t="s">
        <v>1568</v>
      </c>
      <c r="K67" s="201"/>
    </row>
    <row r="68" spans="1:11" s="188" customFormat="1" ht="110.25" x14ac:dyDescent="0.25">
      <c r="A68" s="199">
        <v>17</v>
      </c>
      <c r="B68" s="200" t="s">
        <v>2324</v>
      </c>
      <c r="C68" s="201" t="s">
        <v>176</v>
      </c>
      <c r="D68" s="201">
        <v>0</v>
      </c>
      <c r="E68" s="199">
        <f t="shared" si="0"/>
        <v>1</v>
      </c>
      <c r="F68" s="199">
        <f t="shared" si="1"/>
        <v>0</v>
      </c>
      <c r="G68" s="199">
        <v>1</v>
      </c>
      <c r="H68" s="303" t="s">
        <v>2323</v>
      </c>
      <c r="I68" s="319" t="s">
        <v>1839</v>
      </c>
      <c r="J68" s="202" t="s">
        <v>1568</v>
      </c>
      <c r="K68" s="201"/>
    </row>
    <row r="69" spans="1:11" s="188" customFormat="1" ht="110.25" x14ac:dyDescent="0.25">
      <c r="A69" s="199">
        <v>18</v>
      </c>
      <c r="B69" s="200" t="s">
        <v>2325</v>
      </c>
      <c r="C69" s="201" t="s">
        <v>176</v>
      </c>
      <c r="D69" s="201">
        <v>0</v>
      </c>
      <c r="E69" s="199">
        <f t="shared" si="0"/>
        <v>1</v>
      </c>
      <c r="F69" s="199">
        <f t="shared" si="1"/>
        <v>0</v>
      </c>
      <c r="G69" s="199">
        <v>1</v>
      </c>
      <c r="H69" s="303" t="s">
        <v>2326</v>
      </c>
      <c r="I69" s="319" t="s">
        <v>1839</v>
      </c>
      <c r="J69" s="202" t="s">
        <v>1568</v>
      </c>
      <c r="K69" s="201"/>
    </row>
    <row r="70" spans="1:11" s="188" customFormat="1" ht="141.75" x14ac:dyDescent="0.25">
      <c r="A70" s="199">
        <v>19</v>
      </c>
      <c r="B70" s="200" t="s">
        <v>2327</v>
      </c>
      <c r="C70" s="201" t="s">
        <v>176</v>
      </c>
      <c r="D70" s="201">
        <v>1</v>
      </c>
      <c r="E70" s="199">
        <f t="shared" si="0"/>
        <v>1</v>
      </c>
      <c r="F70" s="199">
        <f t="shared" si="1"/>
        <v>1</v>
      </c>
      <c r="G70" s="199">
        <v>1</v>
      </c>
      <c r="H70" s="303" t="s">
        <v>2328</v>
      </c>
      <c r="I70" s="319" t="s">
        <v>1839</v>
      </c>
      <c r="J70" s="202" t="s">
        <v>1568</v>
      </c>
      <c r="K70" s="201"/>
    </row>
    <row r="71" spans="1:11" s="188" customFormat="1" ht="110.25" x14ac:dyDescent="0.25">
      <c r="A71" s="199">
        <v>20</v>
      </c>
      <c r="B71" s="200" t="s">
        <v>2329</v>
      </c>
      <c r="C71" s="201" t="s">
        <v>176</v>
      </c>
      <c r="D71" s="201">
        <v>1</v>
      </c>
      <c r="E71" s="199">
        <f t="shared" si="0"/>
        <v>2</v>
      </c>
      <c r="F71" s="199">
        <f t="shared" si="1"/>
        <v>1</v>
      </c>
      <c r="G71" s="199">
        <v>2</v>
      </c>
      <c r="H71" s="303" t="s">
        <v>2330</v>
      </c>
      <c r="I71" s="319" t="s">
        <v>1839</v>
      </c>
      <c r="J71" s="202" t="s">
        <v>1568</v>
      </c>
      <c r="K71" s="201"/>
    </row>
    <row r="72" spans="1:11" s="188" customFormat="1" ht="110.25" x14ac:dyDescent="0.25">
      <c r="A72" s="199">
        <v>21</v>
      </c>
      <c r="B72" s="200" t="s">
        <v>2331</v>
      </c>
      <c r="C72" s="201" t="s">
        <v>344</v>
      </c>
      <c r="D72" s="201">
        <v>1</v>
      </c>
      <c r="E72" s="199">
        <f t="shared" si="0"/>
        <v>2</v>
      </c>
      <c r="F72" s="199">
        <f t="shared" si="1"/>
        <v>1</v>
      </c>
      <c r="G72" s="199">
        <v>2</v>
      </c>
      <c r="H72" s="303" t="s">
        <v>2332</v>
      </c>
      <c r="I72" s="319" t="s">
        <v>1839</v>
      </c>
      <c r="J72" s="202" t="s">
        <v>1568</v>
      </c>
      <c r="K72" s="201"/>
    </row>
    <row r="73" spans="1:11" s="188" customFormat="1" ht="110.25" x14ac:dyDescent="0.25">
      <c r="A73" s="199">
        <v>22</v>
      </c>
      <c r="B73" s="200" t="s">
        <v>2333</v>
      </c>
      <c r="C73" s="201" t="s">
        <v>172</v>
      </c>
      <c r="D73" s="201">
        <v>1</v>
      </c>
      <c r="E73" s="199">
        <f t="shared" si="0"/>
        <v>2</v>
      </c>
      <c r="F73" s="199">
        <v>1</v>
      </c>
      <c r="G73" s="199">
        <v>2</v>
      </c>
      <c r="H73" s="303" t="s">
        <v>2332</v>
      </c>
      <c r="I73" s="319" t="s">
        <v>1839</v>
      </c>
      <c r="J73" s="202" t="s">
        <v>1568</v>
      </c>
      <c r="K73" s="201"/>
    </row>
    <row r="74" spans="1:11" s="188" customFormat="1" ht="110.25" x14ac:dyDescent="0.25">
      <c r="A74" s="199">
        <v>23</v>
      </c>
      <c r="B74" s="200" t="s">
        <v>2334</v>
      </c>
      <c r="C74" s="201" t="s">
        <v>344</v>
      </c>
      <c r="D74" s="201">
        <v>1</v>
      </c>
      <c r="E74" s="199">
        <f t="shared" si="0"/>
        <v>2</v>
      </c>
      <c r="F74" s="199">
        <f t="shared" si="1"/>
        <v>1</v>
      </c>
      <c r="G74" s="199">
        <v>2</v>
      </c>
      <c r="H74" s="303" t="s">
        <v>2335</v>
      </c>
      <c r="I74" s="319" t="s">
        <v>1839</v>
      </c>
      <c r="J74" s="202" t="s">
        <v>1568</v>
      </c>
      <c r="K74" s="201"/>
    </row>
    <row r="75" spans="1:11" s="188" customFormat="1" ht="110.25" x14ac:dyDescent="0.25">
      <c r="A75" s="199">
        <v>24</v>
      </c>
      <c r="B75" s="200" t="s">
        <v>2336</v>
      </c>
      <c r="C75" s="201" t="s">
        <v>344</v>
      </c>
      <c r="D75" s="201">
        <v>1</v>
      </c>
      <c r="E75" s="199">
        <f t="shared" si="0"/>
        <v>2</v>
      </c>
      <c r="F75" s="199">
        <f t="shared" si="1"/>
        <v>1</v>
      </c>
      <c r="G75" s="199">
        <v>2</v>
      </c>
      <c r="H75" s="303" t="s">
        <v>2335</v>
      </c>
      <c r="I75" s="319" t="s">
        <v>1839</v>
      </c>
      <c r="J75" s="202" t="s">
        <v>1568</v>
      </c>
      <c r="K75" s="201"/>
    </row>
    <row r="76" spans="1:11" s="188" customFormat="1" ht="110.25" x14ac:dyDescent="0.25">
      <c r="A76" s="199">
        <v>25</v>
      </c>
      <c r="B76" s="200" t="s">
        <v>2337</v>
      </c>
      <c r="C76" s="201" t="s">
        <v>344</v>
      </c>
      <c r="D76" s="201">
        <v>1</v>
      </c>
      <c r="E76" s="199">
        <f t="shared" si="0"/>
        <v>2</v>
      </c>
      <c r="F76" s="199">
        <f t="shared" si="1"/>
        <v>1</v>
      </c>
      <c r="G76" s="199">
        <v>2</v>
      </c>
      <c r="H76" s="303" t="s">
        <v>2335</v>
      </c>
      <c r="I76" s="319" t="s">
        <v>1839</v>
      </c>
      <c r="J76" s="202" t="s">
        <v>1568</v>
      </c>
      <c r="K76" s="201"/>
    </row>
    <row r="77" spans="1:11" s="188" customFormat="1" ht="110.25" x14ac:dyDescent="0.25">
      <c r="A77" s="199">
        <v>26</v>
      </c>
      <c r="B77" s="200" t="s">
        <v>2338</v>
      </c>
      <c r="C77" s="201" t="s">
        <v>344</v>
      </c>
      <c r="D77" s="201">
        <v>1</v>
      </c>
      <c r="E77" s="199">
        <f t="shared" si="0"/>
        <v>2</v>
      </c>
      <c r="F77" s="199">
        <f t="shared" si="1"/>
        <v>1</v>
      </c>
      <c r="G77" s="199">
        <v>2</v>
      </c>
      <c r="H77" s="303" t="s">
        <v>2335</v>
      </c>
      <c r="I77" s="319" t="s">
        <v>1839</v>
      </c>
      <c r="J77" s="202" t="s">
        <v>1568</v>
      </c>
      <c r="K77" s="201"/>
    </row>
    <row r="78" spans="1:11" s="188" customFormat="1" ht="110.25" x14ac:dyDescent="0.25">
      <c r="A78" s="199">
        <v>27</v>
      </c>
      <c r="B78" s="200" t="s">
        <v>2339</v>
      </c>
      <c r="C78" s="201" t="s">
        <v>344</v>
      </c>
      <c r="D78" s="201">
        <v>2</v>
      </c>
      <c r="E78" s="199">
        <f t="shared" si="0"/>
        <v>2</v>
      </c>
      <c r="F78" s="199">
        <v>2</v>
      </c>
      <c r="G78" s="199">
        <v>2</v>
      </c>
      <c r="H78" s="303" t="s">
        <v>2340</v>
      </c>
      <c r="I78" s="319" t="s">
        <v>1839</v>
      </c>
      <c r="J78" s="202" t="s">
        <v>1568</v>
      </c>
      <c r="K78" s="201"/>
    </row>
    <row r="79" spans="1:11" s="188" customFormat="1" ht="110.25" x14ac:dyDescent="0.25">
      <c r="A79" s="199">
        <v>28</v>
      </c>
      <c r="B79" s="200" t="s">
        <v>2341</v>
      </c>
      <c r="C79" s="201" t="s">
        <v>344</v>
      </c>
      <c r="D79" s="201">
        <v>1</v>
      </c>
      <c r="E79" s="199">
        <f t="shared" ref="E79:E101" si="2">SUM(G79)</f>
        <v>2</v>
      </c>
      <c r="F79" s="199">
        <v>1</v>
      </c>
      <c r="G79" s="199">
        <v>2</v>
      </c>
      <c r="H79" s="303" t="s">
        <v>2342</v>
      </c>
      <c r="I79" s="319" t="s">
        <v>1839</v>
      </c>
      <c r="J79" s="202" t="s">
        <v>1568</v>
      </c>
      <c r="K79" s="201"/>
    </row>
    <row r="80" spans="1:11" s="188" customFormat="1" ht="110.25" x14ac:dyDescent="0.25">
      <c r="A80" s="199">
        <v>29</v>
      </c>
      <c r="B80" s="200" t="s">
        <v>2343</v>
      </c>
      <c r="C80" s="201" t="s">
        <v>344</v>
      </c>
      <c r="D80" s="201">
        <v>1</v>
      </c>
      <c r="E80" s="199">
        <f t="shared" si="2"/>
        <v>2</v>
      </c>
      <c r="F80" s="199">
        <f t="shared" ref="F80:F101" si="3">SUM(D80)</f>
        <v>1</v>
      </c>
      <c r="G80" s="199">
        <v>2</v>
      </c>
      <c r="H80" s="303" t="s">
        <v>2344</v>
      </c>
      <c r="I80" s="319" t="s">
        <v>1839</v>
      </c>
      <c r="J80" s="202" t="s">
        <v>1568</v>
      </c>
      <c r="K80" s="201"/>
    </row>
    <row r="81" spans="1:11" s="188" customFormat="1" ht="110.25" x14ac:dyDescent="0.25">
      <c r="A81" s="199">
        <v>30</v>
      </c>
      <c r="B81" s="200" t="s">
        <v>2345</v>
      </c>
      <c r="C81" s="201" t="s">
        <v>344</v>
      </c>
      <c r="D81" s="201">
        <v>1</v>
      </c>
      <c r="E81" s="199">
        <f t="shared" si="2"/>
        <v>2</v>
      </c>
      <c r="F81" s="199">
        <f t="shared" si="3"/>
        <v>1</v>
      </c>
      <c r="G81" s="199">
        <v>2</v>
      </c>
      <c r="H81" s="303" t="s">
        <v>2346</v>
      </c>
      <c r="I81" s="319" t="s">
        <v>1839</v>
      </c>
      <c r="J81" s="202" t="s">
        <v>1568</v>
      </c>
      <c r="K81" s="201"/>
    </row>
    <row r="82" spans="1:11" s="188" customFormat="1" ht="110.25" x14ac:dyDescent="0.25">
      <c r="A82" s="199">
        <v>31</v>
      </c>
      <c r="B82" s="200" t="s">
        <v>2347</v>
      </c>
      <c r="C82" s="201" t="s">
        <v>344</v>
      </c>
      <c r="D82" s="201">
        <v>1</v>
      </c>
      <c r="E82" s="199">
        <f t="shared" si="2"/>
        <v>2</v>
      </c>
      <c r="F82" s="199">
        <f t="shared" si="3"/>
        <v>1</v>
      </c>
      <c r="G82" s="199">
        <v>2</v>
      </c>
      <c r="H82" s="303" t="s">
        <v>2335</v>
      </c>
      <c r="I82" s="319" t="s">
        <v>1839</v>
      </c>
      <c r="J82" s="202" t="s">
        <v>1568</v>
      </c>
      <c r="K82" s="201"/>
    </row>
    <row r="83" spans="1:11" s="188" customFormat="1" ht="110.25" x14ac:dyDescent="0.25">
      <c r="A83" s="199">
        <v>32</v>
      </c>
      <c r="B83" s="200" t="s">
        <v>2348</v>
      </c>
      <c r="C83" s="201" t="s">
        <v>344</v>
      </c>
      <c r="D83" s="201">
        <v>1</v>
      </c>
      <c r="E83" s="199">
        <f t="shared" si="2"/>
        <v>2</v>
      </c>
      <c r="F83" s="199">
        <f t="shared" si="3"/>
        <v>1</v>
      </c>
      <c r="G83" s="199">
        <v>2</v>
      </c>
      <c r="H83" s="303" t="s">
        <v>2344</v>
      </c>
      <c r="I83" s="319" t="s">
        <v>1839</v>
      </c>
      <c r="J83" s="202" t="s">
        <v>1568</v>
      </c>
      <c r="K83" s="201"/>
    </row>
    <row r="84" spans="1:11" s="188" customFormat="1" ht="110.25" x14ac:dyDescent="0.25">
      <c r="A84" s="199">
        <v>33</v>
      </c>
      <c r="B84" s="200" t="s">
        <v>2349</v>
      </c>
      <c r="C84" s="201" t="s">
        <v>344</v>
      </c>
      <c r="D84" s="201">
        <v>10</v>
      </c>
      <c r="E84" s="199">
        <f t="shared" si="2"/>
        <v>50</v>
      </c>
      <c r="F84" s="199">
        <f t="shared" si="3"/>
        <v>10</v>
      </c>
      <c r="G84" s="199">
        <v>50</v>
      </c>
      <c r="H84" s="303" t="s">
        <v>2350</v>
      </c>
      <c r="I84" s="319" t="s">
        <v>1839</v>
      </c>
      <c r="J84" s="202" t="s">
        <v>1568</v>
      </c>
      <c r="K84" s="201"/>
    </row>
    <row r="85" spans="1:11" s="188" customFormat="1" ht="110.25" x14ac:dyDescent="0.25">
      <c r="A85" s="199">
        <v>34</v>
      </c>
      <c r="B85" s="200" t="s">
        <v>2351</v>
      </c>
      <c r="C85" s="201" t="s">
        <v>344</v>
      </c>
      <c r="D85" s="201">
        <v>10</v>
      </c>
      <c r="E85" s="199">
        <f t="shared" si="2"/>
        <v>50</v>
      </c>
      <c r="F85" s="199">
        <f t="shared" si="3"/>
        <v>10</v>
      </c>
      <c r="G85" s="199">
        <v>50</v>
      </c>
      <c r="H85" s="303" t="s">
        <v>2352</v>
      </c>
      <c r="I85" s="319" t="s">
        <v>1839</v>
      </c>
      <c r="J85" s="202" t="s">
        <v>1568</v>
      </c>
      <c r="K85" s="201"/>
    </row>
    <row r="86" spans="1:11" s="188" customFormat="1" ht="110.25" x14ac:dyDescent="0.25">
      <c r="A86" s="199">
        <v>35</v>
      </c>
      <c r="B86" s="200" t="s">
        <v>2353</v>
      </c>
      <c r="C86" s="201" t="s">
        <v>344</v>
      </c>
      <c r="D86" s="201">
        <v>1</v>
      </c>
      <c r="E86" s="199">
        <f t="shared" si="2"/>
        <v>2</v>
      </c>
      <c r="F86" s="199">
        <f t="shared" si="3"/>
        <v>1</v>
      </c>
      <c r="G86" s="199">
        <v>2</v>
      </c>
      <c r="H86" s="303" t="s">
        <v>2354</v>
      </c>
      <c r="I86" s="319" t="s">
        <v>1839</v>
      </c>
      <c r="J86" s="202" t="s">
        <v>1568</v>
      </c>
      <c r="K86" s="201"/>
    </row>
    <row r="87" spans="1:11" s="188" customFormat="1" ht="110.25" x14ac:dyDescent="0.25">
      <c r="A87" s="199">
        <v>36</v>
      </c>
      <c r="B87" s="200" t="s">
        <v>2355</v>
      </c>
      <c r="C87" s="201" t="s">
        <v>176</v>
      </c>
      <c r="D87" s="201">
        <v>1</v>
      </c>
      <c r="E87" s="199">
        <f t="shared" si="2"/>
        <v>1</v>
      </c>
      <c r="F87" s="199">
        <f t="shared" si="3"/>
        <v>1</v>
      </c>
      <c r="G87" s="199">
        <v>1</v>
      </c>
      <c r="H87" s="303" t="s">
        <v>2356</v>
      </c>
      <c r="I87" s="319" t="s">
        <v>1839</v>
      </c>
      <c r="J87" s="202" t="s">
        <v>1568</v>
      </c>
      <c r="K87" s="201" t="s">
        <v>2357</v>
      </c>
    </row>
    <row r="88" spans="1:11" s="188" customFormat="1" ht="125.25" customHeight="1" x14ac:dyDescent="0.25">
      <c r="A88" s="199">
        <v>37</v>
      </c>
      <c r="B88" s="200" t="s">
        <v>2358</v>
      </c>
      <c r="C88" s="201" t="s">
        <v>176</v>
      </c>
      <c r="D88" s="201">
        <v>1</v>
      </c>
      <c r="E88" s="199">
        <f t="shared" si="2"/>
        <v>2</v>
      </c>
      <c r="F88" s="199">
        <f t="shared" si="3"/>
        <v>1</v>
      </c>
      <c r="G88" s="199">
        <v>2</v>
      </c>
      <c r="H88" s="303" t="s">
        <v>2359</v>
      </c>
      <c r="I88" s="319" t="s">
        <v>1839</v>
      </c>
      <c r="J88" s="202" t="s">
        <v>1568</v>
      </c>
      <c r="K88" s="201"/>
    </row>
    <row r="89" spans="1:11" s="188" customFormat="1" ht="110.25" x14ac:dyDescent="0.25">
      <c r="A89" s="199">
        <v>38</v>
      </c>
      <c r="B89" s="200" t="s">
        <v>2360</v>
      </c>
      <c r="C89" s="201" t="s">
        <v>176</v>
      </c>
      <c r="D89" s="201">
        <v>0</v>
      </c>
      <c r="E89" s="199">
        <f t="shared" si="2"/>
        <v>1</v>
      </c>
      <c r="F89" s="199">
        <f t="shared" si="3"/>
        <v>0</v>
      </c>
      <c r="G89" s="199">
        <v>1</v>
      </c>
      <c r="H89" s="303" t="s">
        <v>2361</v>
      </c>
      <c r="I89" s="319" t="s">
        <v>1839</v>
      </c>
      <c r="J89" s="202" t="s">
        <v>1568</v>
      </c>
      <c r="K89" s="201"/>
    </row>
    <row r="90" spans="1:11" s="188" customFormat="1" ht="110.25" x14ac:dyDescent="0.25">
      <c r="A90" s="199">
        <v>39</v>
      </c>
      <c r="B90" s="200" t="s">
        <v>2362</v>
      </c>
      <c r="C90" s="201" t="s">
        <v>176</v>
      </c>
      <c r="D90" s="201">
        <v>1</v>
      </c>
      <c r="E90" s="199">
        <f t="shared" si="2"/>
        <v>1</v>
      </c>
      <c r="F90" s="199">
        <f t="shared" si="3"/>
        <v>1</v>
      </c>
      <c r="G90" s="199">
        <v>1</v>
      </c>
      <c r="H90" s="303" t="s">
        <v>2363</v>
      </c>
      <c r="I90" s="319" t="s">
        <v>1839</v>
      </c>
      <c r="J90" s="202" t="s">
        <v>1568</v>
      </c>
      <c r="K90" s="201"/>
    </row>
    <row r="91" spans="1:11" s="188" customFormat="1" ht="110.25" x14ac:dyDescent="0.25">
      <c r="A91" s="199">
        <v>40</v>
      </c>
      <c r="B91" s="200" t="s">
        <v>2364</v>
      </c>
      <c r="C91" s="201" t="s">
        <v>176</v>
      </c>
      <c r="D91" s="201">
        <v>1</v>
      </c>
      <c r="E91" s="199">
        <f t="shared" si="2"/>
        <v>1</v>
      </c>
      <c r="F91" s="199">
        <f t="shared" si="3"/>
        <v>1</v>
      </c>
      <c r="G91" s="199">
        <v>1</v>
      </c>
      <c r="H91" s="303" t="s">
        <v>2365</v>
      </c>
      <c r="I91" s="319" t="s">
        <v>1839</v>
      </c>
      <c r="J91" s="202" t="s">
        <v>1568</v>
      </c>
      <c r="K91" s="201"/>
    </row>
    <row r="92" spans="1:11" s="188" customFormat="1" ht="110.25" x14ac:dyDescent="0.25">
      <c r="A92" s="199">
        <v>41</v>
      </c>
      <c r="B92" s="200" t="s">
        <v>2366</v>
      </c>
      <c r="C92" s="201" t="s">
        <v>176</v>
      </c>
      <c r="D92" s="201">
        <v>0</v>
      </c>
      <c r="E92" s="199">
        <f t="shared" si="2"/>
        <v>1</v>
      </c>
      <c r="F92" s="199">
        <f t="shared" si="3"/>
        <v>0</v>
      </c>
      <c r="G92" s="199">
        <v>1</v>
      </c>
      <c r="H92" s="303" t="s">
        <v>2365</v>
      </c>
      <c r="I92" s="319" t="s">
        <v>1839</v>
      </c>
      <c r="J92" s="202" t="s">
        <v>1568</v>
      </c>
      <c r="K92" s="201"/>
    </row>
    <row r="93" spans="1:11" s="188" customFormat="1" ht="110.25" x14ac:dyDescent="0.25">
      <c r="A93" s="199">
        <v>42</v>
      </c>
      <c r="B93" s="200" t="s">
        <v>2367</v>
      </c>
      <c r="C93" s="201" t="s">
        <v>176</v>
      </c>
      <c r="D93" s="201">
        <v>1</v>
      </c>
      <c r="E93" s="199">
        <f t="shared" si="2"/>
        <v>1</v>
      </c>
      <c r="F93" s="199">
        <v>1</v>
      </c>
      <c r="G93" s="199">
        <v>1</v>
      </c>
      <c r="H93" s="303" t="s">
        <v>2368</v>
      </c>
      <c r="I93" s="319" t="s">
        <v>1839</v>
      </c>
      <c r="J93" s="202" t="s">
        <v>1568</v>
      </c>
      <c r="K93" s="201" t="s">
        <v>2357</v>
      </c>
    </row>
    <row r="94" spans="1:11" s="188" customFormat="1" ht="110.25" x14ac:dyDescent="0.25">
      <c r="A94" s="199">
        <v>43</v>
      </c>
      <c r="B94" s="200" t="s">
        <v>2369</v>
      </c>
      <c r="C94" s="201" t="s">
        <v>176</v>
      </c>
      <c r="D94" s="201">
        <v>1</v>
      </c>
      <c r="E94" s="199">
        <f t="shared" si="2"/>
        <v>1</v>
      </c>
      <c r="F94" s="199">
        <v>1</v>
      </c>
      <c r="G94" s="199">
        <v>1</v>
      </c>
      <c r="H94" s="303" t="s">
        <v>2370</v>
      </c>
      <c r="I94" s="319" t="s">
        <v>1839</v>
      </c>
      <c r="J94" s="202" t="s">
        <v>1568</v>
      </c>
      <c r="K94" s="201"/>
    </row>
    <row r="95" spans="1:11" s="188" customFormat="1" ht="110.25" x14ac:dyDescent="0.25">
      <c r="A95" s="199">
        <v>44</v>
      </c>
      <c r="B95" s="200" t="s">
        <v>2371</v>
      </c>
      <c r="C95" s="201" t="s">
        <v>176</v>
      </c>
      <c r="D95" s="201">
        <v>1</v>
      </c>
      <c r="E95" s="199">
        <f t="shared" si="2"/>
        <v>1</v>
      </c>
      <c r="F95" s="199">
        <f t="shared" si="3"/>
        <v>1</v>
      </c>
      <c r="G95" s="199">
        <v>1</v>
      </c>
      <c r="H95" s="303" t="s">
        <v>2372</v>
      </c>
      <c r="I95" s="319" t="s">
        <v>1839</v>
      </c>
      <c r="J95" s="202" t="s">
        <v>1568</v>
      </c>
      <c r="K95" s="201"/>
    </row>
    <row r="96" spans="1:11" s="188" customFormat="1" ht="110.25" x14ac:dyDescent="0.25">
      <c r="A96" s="199">
        <v>45</v>
      </c>
      <c r="B96" s="200" t="s">
        <v>2373</v>
      </c>
      <c r="C96" s="201" t="s">
        <v>176</v>
      </c>
      <c r="D96" s="201">
        <v>0</v>
      </c>
      <c r="E96" s="199">
        <f t="shared" si="2"/>
        <v>1</v>
      </c>
      <c r="F96" s="199">
        <f t="shared" si="3"/>
        <v>0</v>
      </c>
      <c r="G96" s="199">
        <v>1</v>
      </c>
      <c r="H96" s="303" t="s">
        <v>2372</v>
      </c>
      <c r="I96" s="319" t="s">
        <v>1839</v>
      </c>
      <c r="J96" s="202" t="s">
        <v>1568</v>
      </c>
      <c r="K96" s="201"/>
    </row>
    <row r="97" spans="1:11" s="188" customFormat="1" ht="110.25" x14ac:dyDescent="0.25">
      <c r="A97" s="199">
        <v>46</v>
      </c>
      <c r="B97" s="200" t="s">
        <v>2374</v>
      </c>
      <c r="C97" s="201" t="s">
        <v>176</v>
      </c>
      <c r="D97" s="201">
        <v>0</v>
      </c>
      <c r="E97" s="199">
        <f t="shared" si="2"/>
        <v>1</v>
      </c>
      <c r="F97" s="199">
        <f t="shared" si="3"/>
        <v>0</v>
      </c>
      <c r="G97" s="199">
        <v>1</v>
      </c>
      <c r="H97" s="303" t="s">
        <v>2372</v>
      </c>
      <c r="I97" s="319" t="s">
        <v>1839</v>
      </c>
      <c r="J97" s="202" t="s">
        <v>1568</v>
      </c>
      <c r="K97" s="201"/>
    </row>
    <row r="98" spans="1:11" s="188" customFormat="1" ht="110.25" customHeight="1" x14ac:dyDescent="0.25">
      <c r="A98" s="199">
        <v>47</v>
      </c>
      <c r="B98" s="200" t="s">
        <v>2375</v>
      </c>
      <c r="C98" s="201" t="s">
        <v>414</v>
      </c>
      <c r="D98" s="201">
        <v>0</v>
      </c>
      <c r="E98" s="199">
        <f t="shared" si="2"/>
        <v>1</v>
      </c>
      <c r="F98" s="199">
        <f t="shared" si="3"/>
        <v>0</v>
      </c>
      <c r="G98" s="199">
        <v>1</v>
      </c>
      <c r="H98" s="303" t="s">
        <v>2376</v>
      </c>
      <c r="I98" s="319" t="s">
        <v>1839</v>
      </c>
      <c r="J98" s="202" t="s">
        <v>1568</v>
      </c>
      <c r="K98" s="201"/>
    </row>
    <row r="99" spans="1:11" s="188" customFormat="1" ht="110.25" customHeight="1" x14ac:dyDescent="0.25">
      <c r="A99" s="199">
        <v>48</v>
      </c>
      <c r="B99" s="200" t="s">
        <v>2377</v>
      </c>
      <c r="C99" s="201" t="s">
        <v>414</v>
      </c>
      <c r="D99" s="201">
        <v>1</v>
      </c>
      <c r="E99" s="199">
        <f t="shared" si="2"/>
        <v>2</v>
      </c>
      <c r="F99" s="199">
        <f t="shared" si="3"/>
        <v>1</v>
      </c>
      <c r="G99" s="199">
        <v>2</v>
      </c>
      <c r="H99" s="303" t="s">
        <v>2378</v>
      </c>
      <c r="I99" s="319" t="s">
        <v>1839</v>
      </c>
      <c r="J99" s="202" t="s">
        <v>1568</v>
      </c>
      <c r="K99" s="201"/>
    </row>
    <row r="100" spans="1:11" s="188" customFormat="1" ht="111.75" customHeight="1" x14ac:dyDescent="0.25">
      <c r="A100" s="199">
        <v>49</v>
      </c>
      <c r="B100" s="200" t="s">
        <v>2379</v>
      </c>
      <c r="C100" s="201" t="s">
        <v>172</v>
      </c>
      <c r="D100" s="201">
        <v>0</v>
      </c>
      <c r="E100" s="199">
        <f t="shared" si="2"/>
        <v>1</v>
      </c>
      <c r="F100" s="199">
        <f t="shared" si="3"/>
        <v>0</v>
      </c>
      <c r="G100" s="199">
        <v>1</v>
      </c>
      <c r="H100" s="303" t="s">
        <v>2378</v>
      </c>
      <c r="I100" s="319" t="s">
        <v>1839</v>
      </c>
      <c r="J100" s="202" t="s">
        <v>1568</v>
      </c>
      <c r="K100" s="201"/>
    </row>
    <row r="101" spans="1:11" s="188" customFormat="1" ht="123" customHeight="1" x14ac:dyDescent="0.25">
      <c r="A101" s="199">
        <v>50</v>
      </c>
      <c r="B101" s="200" t="s">
        <v>2380</v>
      </c>
      <c r="C101" s="201" t="s">
        <v>172</v>
      </c>
      <c r="D101" s="201">
        <v>0</v>
      </c>
      <c r="E101" s="199">
        <f t="shared" si="2"/>
        <v>1</v>
      </c>
      <c r="F101" s="199">
        <f t="shared" si="3"/>
        <v>0</v>
      </c>
      <c r="G101" s="199">
        <v>1</v>
      </c>
      <c r="H101" s="303" t="s">
        <v>2378</v>
      </c>
      <c r="I101" s="319" t="s">
        <v>1839</v>
      </c>
      <c r="J101" s="202" t="s">
        <v>1568</v>
      </c>
      <c r="K101" s="201"/>
    </row>
    <row r="102" spans="1:11" s="190" customFormat="1" x14ac:dyDescent="0.25">
      <c r="A102" s="196" t="s">
        <v>2248</v>
      </c>
      <c r="B102" s="372" t="s">
        <v>170</v>
      </c>
      <c r="C102" s="372"/>
      <c r="D102" s="372"/>
      <c r="E102" s="372"/>
      <c r="F102" s="372"/>
      <c r="G102" s="372"/>
      <c r="H102" s="372"/>
      <c r="I102" s="372"/>
      <c r="J102" s="372"/>
      <c r="K102" s="372"/>
    </row>
    <row r="103" spans="1:11" s="191" customFormat="1" x14ac:dyDescent="0.25">
      <c r="A103" s="198" t="s">
        <v>0</v>
      </c>
      <c r="B103" s="379" t="s">
        <v>613</v>
      </c>
      <c r="C103" s="379"/>
      <c r="D103" s="379"/>
      <c r="E103" s="379"/>
      <c r="F103" s="379"/>
      <c r="G103" s="379"/>
      <c r="H103" s="379"/>
      <c r="I103" s="379"/>
      <c r="J103" s="379"/>
      <c r="K103" s="379"/>
    </row>
    <row r="104" spans="1:11" s="191" customFormat="1" ht="33" x14ac:dyDescent="0.25">
      <c r="A104" s="189">
        <v>1</v>
      </c>
      <c r="B104" s="204" t="s">
        <v>3443</v>
      </c>
      <c r="C104" s="205"/>
      <c r="D104" s="205"/>
      <c r="E104" s="198"/>
      <c r="F104" s="198"/>
      <c r="G104" s="198"/>
      <c r="H104" s="304"/>
      <c r="I104" s="321"/>
      <c r="J104" s="206"/>
      <c r="K104" s="205"/>
    </row>
    <row r="105" spans="1:11" s="192" customFormat="1" ht="49.5" x14ac:dyDescent="0.25">
      <c r="A105" s="189" t="s">
        <v>3444</v>
      </c>
      <c r="B105" s="204" t="s">
        <v>171</v>
      </c>
      <c r="C105" s="207" t="s">
        <v>176</v>
      </c>
      <c r="D105" s="207">
        <v>4</v>
      </c>
      <c r="E105" s="189">
        <v>4</v>
      </c>
      <c r="F105" s="189">
        <v>4</v>
      </c>
      <c r="G105" s="208">
        <v>4</v>
      </c>
      <c r="H105" s="305" t="s">
        <v>1566</v>
      </c>
      <c r="I105" s="322" t="s">
        <v>3451</v>
      </c>
      <c r="J105" s="209" t="s">
        <v>1568</v>
      </c>
      <c r="K105" s="210"/>
    </row>
    <row r="106" spans="1:11" s="192" customFormat="1" ht="45" x14ac:dyDescent="0.25">
      <c r="A106" s="189" t="s">
        <v>3445</v>
      </c>
      <c r="B106" s="204" t="s">
        <v>1569</v>
      </c>
      <c r="C106" s="207" t="s">
        <v>176</v>
      </c>
      <c r="D106" s="207">
        <v>1</v>
      </c>
      <c r="E106" s="189">
        <v>1</v>
      </c>
      <c r="F106" s="189">
        <v>1</v>
      </c>
      <c r="G106" s="208">
        <v>1</v>
      </c>
      <c r="H106" s="305" t="s">
        <v>1570</v>
      </c>
      <c r="I106" s="322" t="s">
        <v>3451</v>
      </c>
      <c r="J106" s="209" t="s">
        <v>1568</v>
      </c>
      <c r="K106" s="210"/>
    </row>
    <row r="107" spans="1:11" s="192" customFormat="1" x14ac:dyDescent="0.25">
      <c r="A107" s="189">
        <v>2</v>
      </c>
      <c r="B107" s="377" t="s">
        <v>3537</v>
      </c>
      <c r="C107" s="377"/>
      <c r="D107" s="377"/>
      <c r="E107" s="377"/>
      <c r="F107" s="377"/>
      <c r="G107" s="377"/>
      <c r="H107" s="377"/>
      <c r="I107" s="377"/>
      <c r="J107" s="377"/>
      <c r="K107" s="210"/>
    </row>
    <row r="108" spans="1:11" s="192" customFormat="1" ht="49.5" x14ac:dyDescent="0.25">
      <c r="A108" s="189" t="s">
        <v>3444</v>
      </c>
      <c r="B108" s="204" t="s">
        <v>187</v>
      </c>
      <c r="C108" s="207" t="s">
        <v>172</v>
      </c>
      <c r="D108" s="207">
        <v>1</v>
      </c>
      <c r="E108" s="189">
        <v>1</v>
      </c>
      <c r="F108" s="189">
        <v>1</v>
      </c>
      <c r="G108" s="208">
        <v>1</v>
      </c>
      <c r="H108" s="305" t="s">
        <v>1571</v>
      </c>
      <c r="I108" s="322" t="s">
        <v>3451</v>
      </c>
      <c r="J108" s="209" t="s">
        <v>1568</v>
      </c>
      <c r="K108" s="210"/>
    </row>
    <row r="109" spans="1:11" s="192" customFormat="1" x14ac:dyDescent="0.25">
      <c r="A109" s="189">
        <v>3</v>
      </c>
      <c r="B109" s="377" t="s">
        <v>660</v>
      </c>
      <c r="C109" s="377"/>
      <c r="D109" s="377"/>
      <c r="E109" s="377"/>
      <c r="F109" s="377"/>
      <c r="G109" s="377"/>
      <c r="H109" s="377"/>
      <c r="I109" s="377"/>
      <c r="J109" s="377"/>
      <c r="K109" s="210"/>
    </row>
    <row r="110" spans="1:11" s="192" customFormat="1" ht="45" x14ac:dyDescent="0.25">
      <c r="A110" s="189" t="s">
        <v>3444</v>
      </c>
      <c r="B110" s="204" t="s">
        <v>1572</v>
      </c>
      <c r="C110" s="207" t="s">
        <v>176</v>
      </c>
      <c r="D110" s="207">
        <v>1</v>
      </c>
      <c r="E110" s="189">
        <v>1</v>
      </c>
      <c r="F110" s="189">
        <v>1</v>
      </c>
      <c r="G110" s="211">
        <v>1</v>
      </c>
      <c r="H110" s="305" t="s">
        <v>1573</v>
      </c>
      <c r="I110" s="322" t="s">
        <v>3451</v>
      </c>
      <c r="J110" s="209" t="s">
        <v>1568</v>
      </c>
      <c r="K110" s="212"/>
    </row>
    <row r="111" spans="1:11" s="192" customFormat="1" ht="47.25" x14ac:dyDescent="0.25">
      <c r="A111" s="189" t="s">
        <v>3445</v>
      </c>
      <c r="B111" s="204" t="s">
        <v>739</v>
      </c>
      <c r="C111" s="207" t="s">
        <v>176</v>
      </c>
      <c r="D111" s="207">
        <v>4</v>
      </c>
      <c r="E111" s="189">
        <v>4</v>
      </c>
      <c r="F111" s="189">
        <v>4</v>
      </c>
      <c r="G111" s="211">
        <v>4</v>
      </c>
      <c r="H111" s="305" t="s">
        <v>1574</v>
      </c>
      <c r="I111" s="322" t="s">
        <v>3451</v>
      </c>
      <c r="J111" s="209" t="s">
        <v>1568</v>
      </c>
      <c r="K111" s="212"/>
    </row>
    <row r="112" spans="1:11" s="192" customFormat="1" ht="45" x14ac:dyDescent="0.25">
      <c r="A112" s="189">
        <v>4</v>
      </c>
      <c r="B112" s="204" t="s">
        <v>1575</v>
      </c>
      <c r="C112" s="207" t="s">
        <v>172</v>
      </c>
      <c r="D112" s="207">
        <v>4</v>
      </c>
      <c r="E112" s="189">
        <v>4</v>
      </c>
      <c r="F112" s="189">
        <v>4</v>
      </c>
      <c r="G112" s="211">
        <v>4</v>
      </c>
      <c r="H112" s="305" t="s">
        <v>1576</v>
      </c>
      <c r="I112" s="322" t="s">
        <v>3451</v>
      </c>
      <c r="J112" s="209" t="s">
        <v>1568</v>
      </c>
      <c r="K112" s="210"/>
    </row>
    <row r="113" spans="1:11" s="192" customFormat="1" ht="49.5" x14ac:dyDescent="0.25">
      <c r="A113" s="189">
        <v>5</v>
      </c>
      <c r="B113" s="204" t="s">
        <v>1577</v>
      </c>
      <c r="C113" s="207" t="s">
        <v>172</v>
      </c>
      <c r="D113" s="207">
        <v>1</v>
      </c>
      <c r="E113" s="189">
        <v>1</v>
      </c>
      <c r="F113" s="189">
        <v>0</v>
      </c>
      <c r="G113" s="211">
        <v>1</v>
      </c>
      <c r="H113" s="305" t="s">
        <v>1578</v>
      </c>
      <c r="I113" s="322" t="s">
        <v>3451</v>
      </c>
      <c r="J113" s="209" t="s">
        <v>1568</v>
      </c>
      <c r="K113" s="210"/>
    </row>
    <row r="114" spans="1:11" s="192" customFormat="1" ht="45" x14ac:dyDescent="0.25">
      <c r="A114" s="189">
        <v>6</v>
      </c>
      <c r="B114" s="204" t="s">
        <v>913</v>
      </c>
      <c r="C114" s="207" t="s">
        <v>176</v>
      </c>
      <c r="D114" s="207">
        <v>1</v>
      </c>
      <c r="E114" s="189">
        <v>1</v>
      </c>
      <c r="F114" s="189">
        <v>0</v>
      </c>
      <c r="G114" s="211">
        <v>2</v>
      </c>
      <c r="H114" s="305" t="s">
        <v>1579</v>
      </c>
      <c r="I114" s="322" t="s">
        <v>3451</v>
      </c>
      <c r="J114" s="209" t="s">
        <v>1568</v>
      </c>
      <c r="K114" s="212"/>
    </row>
    <row r="115" spans="1:11" s="192" customFormat="1" ht="47.25" x14ac:dyDescent="0.25">
      <c r="A115" s="189">
        <v>7</v>
      </c>
      <c r="B115" s="204" t="s">
        <v>36</v>
      </c>
      <c r="C115" s="207" t="s">
        <v>176</v>
      </c>
      <c r="D115" s="207">
        <v>4</v>
      </c>
      <c r="E115" s="189">
        <v>3</v>
      </c>
      <c r="F115" s="189">
        <v>2</v>
      </c>
      <c r="G115" s="211">
        <v>5</v>
      </c>
      <c r="H115" s="305" t="s">
        <v>1580</v>
      </c>
      <c r="I115" s="322" t="s">
        <v>3451</v>
      </c>
      <c r="J115" s="209" t="s">
        <v>1568</v>
      </c>
      <c r="K115" s="210"/>
    </row>
    <row r="116" spans="1:11" s="192" customFormat="1" ht="45" x14ac:dyDescent="0.25">
      <c r="A116" s="189">
        <v>8</v>
      </c>
      <c r="B116" s="204" t="s">
        <v>40</v>
      </c>
      <c r="C116" s="207" t="s">
        <v>176</v>
      </c>
      <c r="D116" s="207">
        <v>2</v>
      </c>
      <c r="E116" s="189">
        <v>2</v>
      </c>
      <c r="F116" s="189">
        <v>2</v>
      </c>
      <c r="G116" s="211">
        <v>2</v>
      </c>
      <c r="H116" s="305" t="s">
        <v>1581</v>
      </c>
      <c r="I116" s="322" t="s">
        <v>3451</v>
      </c>
      <c r="J116" s="209" t="s">
        <v>1568</v>
      </c>
      <c r="K116" s="212"/>
    </row>
    <row r="117" spans="1:11" s="192" customFormat="1" ht="45" x14ac:dyDescent="0.25">
      <c r="A117" s="189">
        <v>9</v>
      </c>
      <c r="B117" s="204" t="s">
        <v>42</v>
      </c>
      <c r="C117" s="207" t="s">
        <v>176</v>
      </c>
      <c r="D117" s="207">
        <v>14</v>
      </c>
      <c r="E117" s="189">
        <v>11</v>
      </c>
      <c r="F117" s="189">
        <v>2</v>
      </c>
      <c r="G117" s="211">
        <v>11</v>
      </c>
      <c r="H117" s="305" t="s">
        <v>1582</v>
      </c>
      <c r="I117" s="322" t="s">
        <v>3451</v>
      </c>
      <c r="J117" s="209" t="s">
        <v>1568</v>
      </c>
      <c r="K117" s="212"/>
    </row>
    <row r="118" spans="1:11" s="192" customFormat="1" ht="45" x14ac:dyDescent="0.25">
      <c r="A118" s="189">
        <v>10</v>
      </c>
      <c r="B118" s="204" t="s">
        <v>46</v>
      </c>
      <c r="C118" s="207" t="s">
        <v>220</v>
      </c>
      <c r="D118" s="207">
        <v>10</v>
      </c>
      <c r="E118" s="189">
        <v>10</v>
      </c>
      <c r="F118" s="189">
        <v>2</v>
      </c>
      <c r="G118" s="211">
        <v>10</v>
      </c>
      <c r="H118" s="305" t="s">
        <v>1582</v>
      </c>
      <c r="I118" s="322" t="s">
        <v>3451</v>
      </c>
      <c r="J118" s="209" t="s">
        <v>1568</v>
      </c>
      <c r="K118" s="212"/>
    </row>
    <row r="119" spans="1:11" s="192" customFormat="1" ht="45" x14ac:dyDescent="0.25">
      <c r="A119" s="189">
        <v>11</v>
      </c>
      <c r="B119" s="204" t="s">
        <v>48</v>
      </c>
      <c r="C119" s="207" t="s">
        <v>176</v>
      </c>
      <c r="D119" s="207">
        <v>10</v>
      </c>
      <c r="E119" s="189">
        <v>10</v>
      </c>
      <c r="F119" s="189">
        <v>1</v>
      </c>
      <c r="G119" s="211">
        <v>10</v>
      </c>
      <c r="H119" s="305" t="s">
        <v>1583</v>
      </c>
      <c r="I119" s="322" t="s">
        <v>3451</v>
      </c>
      <c r="J119" s="209" t="s">
        <v>1568</v>
      </c>
      <c r="K119" s="212"/>
    </row>
    <row r="120" spans="1:11" s="192" customFormat="1" x14ac:dyDescent="0.25">
      <c r="A120" s="189">
        <v>12</v>
      </c>
      <c r="B120" s="377" t="s">
        <v>2696</v>
      </c>
      <c r="C120" s="377"/>
      <c r="D120" s="377"/>
      <c r="E120" s="377"/>
      <c r="F120" s="377"/>
      <c r="G120" s="377"/>
      <c r="H120" s="377"/>
      <c r="I120" s="377"/>
      <c r="J120" s="377"/>
      <c r="K120" s="212"/>
    </row>
    <row r="121" spans="1:11" s="192" customFormat="1" ht="47.25" x14ac:dyDescent="0.25">
      <c r="A121" s="189" t="s">
        <v>3444</v>
      </c>
      <c r="B121" s="204" t="s">
        <v>1584</v>
      </c>
      <c r="C121" s="207" t="s">
        <v>220</v>
      </c>
      <c r="D121" s="207" t="s">
        <v>28</v>
      </c>
      <c r="E121" s="189">
        <v>2</v>
      </c>
      <c r="F121" s="189">
        <v>2</v>
      </c>
      <c r="G121" s="211">
        <v>2</v>
      </c>
      <c r="H121" s="305" t="s">
        <v>1581</v>
      </c>
      <c r="I121" s="322" t="s">
        <v>3451</v>
      </c>
      <c r="J121" s="209" t="s">
        <v>1568</v>
      </c>
      <c r="K121" s="212"/>
    </row>
    <row r="122" spans="1:11" s="192" customFormat="1" ht="47.25" x14ac:dyDescent="0.25">
      <c r="A122" s="189" t="s">
        <v>3445</v>
      </c>
      <c r="B122" s="204" t="s">
        <v>3452</v>
      </c>
      <c r="C122" s="207" t="s">
        <v>220</v>
      </c>
      <c r="D122" s="207" t="s">
        <v>28</v>
      </c>
      <c r="E122" s="189"/>
      <c r="F122" s="189"/>
      <c r="G122" s="211">
        <v>1</v>
      </c>
      <c r="H122" s="305" t="s">
        <v>3453</v>
      </c>
      <c r="I122" s="322" t="s">
        <v>3454</v>
      </c>
      <c r="J122" s="209" t="s">
        <v>1568</v>
      </c>
      <c r="K122" s="212"/>
    </row>
    <row r="123" spans="1:11" s="192" customFormat="1" ht="47.25" x14ac:dyDescent="0.25">
      <c r="A123" s="189">
        <v>13</v>
      </c>
      <c r="B123" s="204" t="s">
        <v>1585</v>
      </c>
      <c r="C123" s="207" t="s">
        <v>176</v>
      </c>
      <c r="D123" s="207" t="s">
        <v>28</v>
      </c>
      <c r="E123" s="189">
        <v>1</v>
      </c>
      <c r="F123" s="189">
        <v>0</v>
      </c>
      <c r="G123" s="211">
        <v>1</v>
      </c>
      <c r="H123" s="305" t="s">
        <v>1586</v>
      </c>
      <c r="I123" s="322" t="s">
        <v>3451</v>
      </c>
      <c r="J123" s="209" t="s">
        <v>1568</v>
      </c>
      <c r="K123" s="212"/>
    </row>
    <row r="124" spans="1:11" s="192" customFormat="1" ht="47.25" x14ac:dyDescent="0.25">
      <c r="A124" s="189">
        <v>14</v>
      </c>
      <c r="B124" s="204" t="s">
        <v>1587</v>
      </c>
      <c r="C124" s="207" t="s">
        <v>172</v>
      </c>
      <c r="D124" s="207" t="s">
        <v>28</v>
      </c>
      <c r="E124" s="189">
        <v>1</v>
      </c>
      <c r="F124" s="189">
        <v>0</v>
      </c>
      <c r="G124" s="211">
        <v>1</v>
      </c>
      <c r="H124" s="305" t="s">
        <v>1581</v>
      </c>
      <c r="I124" s="322" t="s">
        <v>3451</v>
      </c>
      <c r="J124" s="209" t="s">
        <v>1568</v>
      </c>
      <c r="K124" s="212"/>
    </row>
    <row r="125" spans="1:11" s="192" customFormat="1" ht="47.25" x14ac:dyDescent="0.25">
      <c r="A125" s="189">
        <v>15</v>
      </c>
      <c r="B125" s="204" t="s">
        <v>1588</v>
      </c>
      <c r="C125" s="207" t="s">
        <v>344</v>
      </c>
      <c r="D125" s="207" t="s">
        <v>28</v>
      </c>
      <c r="E125" s="189">
        <v>2</v>
      </c>
      <c r="F125" s="189">
        <v>1</v>
      </c>
      <c r="G125" s="211">
        <v>2</v>
      </c>
      <c r="H125" s="305" t="s">
        <v>1589</v>
      </c>
      <c r="I125" s="322" t="s">
        <v>3451</v>
      </c>
      <c r="J125" s="209" t="s">
        <v>1568</v>
      </c>
      <c r="K125" s="212"/>
    </row>
    <row r="126" spans="1:11" s="192" customFormat="1" ht="47.25" x14ac:dyDescent="0.25">
      <c r="A126" s="189">
        <v>16</v>
      </c>
      <c r="B126" s="204" t="s">
        <v>563</v>
      </c>
      <c r="C126" s="207" t="s">
        <v>344</v>
      </c>
      <c r="D126" s="207" t="s">
        <v>28</v>
      </c>
      <c r="E126" s="189">
        <v>5</v>
      </c>
      <c r="F126" s="189">
        <v>0</v>
      </c>
      <c r="G126" s="211">
        <v>5</v>
      </c>
      <c r="H126" s="305" t="s">
        <v>1590</v>
      </c>
      <c r="I126" s="322" t="s">
        <v>3451</v>
      </c>
      <c r="J126" s="209" t="s">
        <v>1568</v>
      </c>
      <c r="K126" s="212"/>
    </row>
    <row r="127" spans="1:11" s="192" customFormat="1" ht="45" x14ac:dyDescent="0.25">
      <c r="A127" s="189">
        <v>17</v>
      </c>
      <c r="B127" s="204" t="s">
        <v>239</v>
      </c>
      <c r="C127" s="207" t="s">
        <v>220</v>
      </c>
      <c r="D127" s="207">
        <v>2</v>
      </c>
      <c r="E127" s="189">
        <v>2</v>
      </c>
      <c r="F127" s="189">
        <v>2</v>
      </c>
      <c r="G127" s="211">
        <v>2</v>
      </c>
      <c r="H127" s="305" t="s">
        <v>1591</v>
      </c>
      <c r="I127" s="322" t="s">
        <v>3451</v>
      </c>
      <c r="J127" s="209" t="s">
        <v>1568</v>
      </c>
      <c r="K127" s="212"/>
    </row>
    <row r="128" spans="1:11" s="192" customFormat="1" ht="47.25" x14ac:dyDescent="0.25">
      <c r="A128" s="189">
        <v>18</v>
      </c>
      <c r="B128" s="204" t="s">
        <v>59</v>
      </c>
      <c r="C128" s="207" t="s">
        <v>176</v>
      </c>
      <c r="D128" s="207">
        <v>6</v>
      </c>
      <c r="E128" s="189">
        <v>6</v>
      </c>
      <c r="F128" s="189">
        <v>5</v>
      </c>
      <c r="G128" s="211">
        <v>6</v>
      </c>
      <c r="H128" s="305" t="s">
        <v>1592</v>
      </c>
      <c r="I128" s="322" t="s">
        <v>3451</v>
      </c>
      <c r="J128" s="209" t="s">
        <v>1568</v>
      </c>
      <c r="K128" s="212"/>
    </row>
    <row r="129" spans="1:11" s="192" customFormat="1" ht="47.25" x14ac:dyDescent="0.25">
      <c r="A129" s="189">
        <v>19</v>
      </c>
      <c r="B129" s="204" t="s">
        <v>2291</v>
      </c>
      <c r="C129" s="207" t="s">
        <v>1777</v>
      </c>
      <c r="D129" s="207" t="s">
        <v>28</v>
      </c>
      <c r="E129" s="189">
        <v>1</v>
      </c>
      <c r="F129" s="189"/>
      <c r="G129" s="211">
        <v>1</v>
      </c>
      <c r="H129" s="305" t="s">
        <v>3455</v>
      </c>
      <c r="I129" s="322" t="s">
        <v>3454</v>
      </c>
      <c r="J129" s="209" t="s">
        <v>1568</v>
      </c>
      <c r="K129" s="212"/>
    </row>
    <row r="130" spans="1:11" s="192" customFormat="1" x14ac:dyDescent="0.25">
      <c r="A130" s="189">
        <v>20</v>
      </c>
      <c r="B130" s="377" t="s">
        <v>2559</v>
      </c>
      <c r="C130" s="377"/>
      <c r="D130" s="377"/>
      <c r="E130" s="377"/>
      <c r="F130" s="377"/>
      <c r="G130" s="377"/>
      <c r="H130" s="377"/>
      <c r="I130" s="377"/>
      <c r="J130" s="377"/>
      <c r="K130" s="212"/>
    </row>
    <row r="131" spans="1:11" s="192" customFormat="1" ht="49.5" x14ac:dyDescent="0.25">
      <c r="A131" s="189" t="s">
        <v>3444</v>
      </c>
      <c r="B131" s="204" t="s">
        <v>565</v>
      </c>
      <c r="C131" s="207" t="s">
        <v>172</v>
      </c>
      <c r="D131" s="207" t="s">
        <v>28</v>
      </c>
      <c r="E131" s="189">
        <v>1</v>
      </c>
      <c r="F131" s="189">
        <v>0</v>
      </c>
      <c r="G131" s="211">
        <v>1</v>
      </c>
      <c r="H131" s="305" t="s">
        <v>1593</v>
      </c>
      <c r="I131" s="322" t="s">
        <v>1567</v>
      </c>
      <c r="J131" s="209" t="s">
        <v>1568</v>
      </c>
      <c r="K131" s="212"/>
    </row>
    <row r="132" spans="1:11" s="192" customFormat="1" ht="47.25" x14ac:dyDescent="0.25">
      <c r="A132" s="189" t="s">
        <v>3446</v>
      </c>
      <c r="B132" s="204" t="s">
        <v>443</v>
      </c>
      <c r="C132" s="207" t="s">
        <v>172</v>
      </c>
      <c r="D132" s="207" t="s">
        <v>28</v>
      </c>
      <c r="E132" s="189">
        <v>4</v>
      </c>
      <c r="F132" s="189">
        <v>4</v>
      </c>
      <c r="G132" s="211">
        <v>4</v>
      </c>
      <c r="H132" s="305" t="s">
        <v>1594</v>
      </c>
      <c r="I132" s="322" t="s">
        <v>1567</v>
      </c>
      <c r="J132" s="209" t="s">
        <v>1568</v>
      </c>
      <c r="K132" s="212"/>
    </row>
    <row r="133" spans="1:11" s="192" customFormat="1" ht="47.25" x14ac:dyDescent="0.25">
      <c r="A133" s="189">
        <v>21</v>
      </c>
      <c r="B133" s="204" t="s">
        <v>1595</v>
      </c>
      <c r="C133" s="207" t="s">
        <v>176</v>
      </c>
      <c r="D133" s="207" t="s">
        <v>28</v>
      </c>
      <c r="E133" s="189">
        <v>1</v>
      </c>
      <c r="F133" s="189">
        <v>1</v>
      </c>
      <c r="G133" s="211">
        <v>1</v>
      </c>
      <c r="H133" s="305" t="s">
        <v>1596</v>
      </c>
      <c r="I133" s="322" t="s">
        <v>1567</v>
      </c>
      <c r="J133" s="209" t="s">
        <v>1568</v>
      </c>
      <c r="K133" s="212"/>
    </row>
    <row r="134" spans="1:11" s="192" customFormat="1" ht="49.5" x14ac:dyDescent="0.25">
      <c r="A134" s="189">
        <v>22</v>
      </c>
      <c r="B134" s="204" t="s">
        <v>257</v>
      </c>
      <c r="C134" s="207" t="s">
        <v>176</v>
      </c>
      <c r="D134" s="207" t="s">
        <v>28</v>
      </c>
      <c r="E134" s="189">
        <v>5</v>
      </c>
      <c r="F134" s="189">
        <v>2</v>
      </c>
      <c r="G134" s="211">
        <v>5</v>
      </c>
      <c r="H134" s="305" t="s">
        <v>1597</v>
      </c>
      <c r="I134" s="322" t="s">
        <v>1567</v>
      </c>
      <c r="J134" s="209" t="s">
        <v>1568</v>
      </c>
      <c r="K134" s="212"/>
    </row>
    <row r="135" spans="1:11" s="192" customFormat="1" x14ac:dyDescent="0.25">
      <c r="A135" s="198" t="s">
        <v>69</v>
      </c>
      <c r="B135" s="379" t="s">
        <v>617</v>
      </c>
      <c r="C135" s="379"/>
      <c r="D135" s="379"/>
      <c r="E135" s="379"/>
      <c r="F135" s="211"/>
      <c r="G135" s="211"/>
      <c r="H135" s="304"/>
      <c r="I135" s="321"/>
      <c r="J135" s="213"/>
      <c r="K135" s="212"/>
    </row>
    <row r="136" spans="1:11" s="192" customFormat="1" ht="66" x14ac:dyDescent="0.25">
      <c r="A136" s="189">
        <v>1</v>
      </c>
      <c r="B136" s="204" t="s">
        <v>1598</v>
      </c>
      <c r="C136" s="207" t="s">
        <v>220</v>
      </c>
      <c r="D136" s="207">
        <v>6</v>
      </c>
      <c r="E136" s="189" t="s">
        <v>28</v>
      </c>
      <c r="F136" s="189">
        <v>4</v>
      </c>
      <c r="G136" s="211">
        <v>6</v>
      </c>
      <c r="H136" s="305" t="s">
        <v>1600</v>
      </c>
      <c r="I136" s="322" t="s">
        <v>3456</v>
      </c>
      <c r="J136" s="209" t="s">
        <v>1568</v>
      </c>
      <c r="K136" s="212"/>
    </row>
    <row r="137" spans="1:11" s="192" customFormat="1" ht="66" x14ac:dyDescent="0.25">
      <c r="A137" s="189">
        <v>2</v>
      </c>
      <c r="B137" s="204" t="s">
        <v>99</v>
      </c>
      <c r="C137" s="207" t="s">
        <v>220</v>
      </c>
      <c r="D137" s="207">
        <v>2</v>
      </c>
      <c r="E137" s="189" t="s">
        <v>28</v>
      </c>
      <c r="F137" s="189">
        <v>2</v>
      </c>
      <c r="G137" s="211">
        <v>2</v>
      </c>
      <c r="H137" s="305" t="s">
        <v>1601</v>
      </c>
      <c r="I137" s="322" t="s">
        <v>3457</v>
      </c>
      <c r="J137" s="209" t="s">
        <v>1568</v>
      </c>
      <c r="K137" s="212"/>
    </row>
    <row r="138" spans="1:11" s="192" customFormat="1" ht="66" x14ac:dyDescent="0.25">
      <c r="A138" s="189">
        <v>3</v>
      </c>
      <c r="B138" s="204" t="s">
        <v>3458</v>
      </c>
      <c r="C138" s="201" t="s">
        <v>172</v>
      </c>
      <c r="D138" s="207">
        <v>4</v>
      </c>
      <c r="E138" s="189" t="s">
        <v>28</v>
      </c>
      <c r="F138" s="189">
        <v>4</v>
      </c>
      <c r="G138" s="211">
        <v>4</v>
      </c>
      <c r="H138" s="305" t="s">
        <v>1602</v>
      </c>
      <c r="I138" s="322" t="s">
        <v>3459</v>
      </c>
      <c r="J138" s="209" t="s">
        <v>1568</v>
      </c>
      <c r="K138" s="212"/>
    </row>
    <row r="139" spans="1:11" s="192" customFormat="1" ht="66" x14ac:dyDescent="0.25">
      <c r="A139" s="189">
        <v>4</v>
      </c>
      <c r="B139" s="204" t="s">
        <v>73</v>
      </c>
      <c r="C139" s="207" t="s">
        <v>344</v>
      </c>
      <c r="D139" s="207">
        <v>1</v>
      </c>
      <c r="E139" s="189" t="s">
        <v>28</v>
      </c>
      <c r="F139" s="189">
        <v>1</v>
      </c>
      <c r="G139" s="211">
        <v>1</v>
      </c>
      <c r="H139" s="305" t="s">
        <v>1603</v>
      </c>
      <c r="I139" s="322" t="s">
        <v>3460</v>
      </c>
      <c r="J139" s="209" t="s">
        <v>1568</v>
      </c>
      <c r="K139" s="212"/>
    </row>
    <row r="140" spans="1:11" s="192" customFormat="1" ht="66" x14ac:dyDescent="0.25">
      <c r="A140" s="189">
        <v>5</v>
      </c>
      <c r="B140" s="204" t="s">
        <v>1604</v>
      </c>
      <c r="C140" s="207" t="s">
        <v>220</v>
      </c>
      <c r="D140" s="207">
        <v>10</v>
      </c>
      <c r="E140" s="189" t="s">
        <v>28</v>
      </c>
      <c r="F140" s="189">
        <v>4</v>
      </c>
      <c r="G140" s="211">
        <v>10</v>
      </c>
      <c r="H140" s="305" t="s">
        <v>1605</v>
      </c>
      <c r="I140" s="322" t="s">
        <v>3461</v>
      </c>
      <c r="J140" s="209" t="s">
        <v>1568</v>
      </c>
      <c r="K140" s="212"/>
    </row>
    <row r="141" spans="1:11" s="192" customFormat="1" ht="66" x14ac:dyDescent="0.25">
      <c r="A141" s="189">
        <v>6</v>
      </c>
      <c r="B141" s="204" t="s">
        <v>572</v>
      </c>
      <c r="C141" s="207" t="s">
        <v>1599</v>
      </c>
      <c r="D141" s="207">
        <v>2</v>
      </c>
      <c r="E141" s="189" t="s">
        <v>28</v>
      </c>
      <c r="F141" s="189">
        <v>2</v>
      </c>
      <c r="G141" s="211">
        <v>2</v>
      </c>
      <c r="H141" s="305" t="s">
        <v>1601</v>
      </c>
      <c r="I141" s="322" t="s">
        <v>3462</v>
      </c>
      <c r="J141" s="209" t="s">
        <v>1568</v>
      </c>
      <c r="K141" s="212"/>
    </row>
    <row r="142" spans="1:11" s="192" customFormat="1" ht="66" x14ac:dyDescent="0.25">
      <c r="A142" s="189">
        <v>7</v>
      </c>
      <c r="B142" s="204" t="s">
        <v>113</v>
      </c>
      <c r="C142" s="207" t="s">
        <v>220</v>
      </c>
      <c r="D142" s="207">
        <v>10</v>
      </c>
      <c r="E142" s="189" t="s">
        <v>28</v>
      </c>
      <c r="F142" s="189">
        <v>5</v>
      </c>
      <c r="G142" s="211">
        <v>10</v>
      </c>
      <c r="H142" s="305" t="s">
        <v>1605</v>
      </c>
      <c r="I142" s="322" t="s">
        <v>3463</v>
      </c>
      <c r="J142" s="209" t="s">
        <v>1568</v>
      </c>
      <c r="K142" s="212"/>
    </row>
    <row r="143" spans="1:11" s="192" customFormat="1" ht="66" x14ac:dyDescent="0.25">
      <c r="A143" s="189">
        <v>8</v>
      </c>
      <c r="B143" s="204" t="s">
        <v>88</v>
      </c>
      <c r="C143" s="207" t="s">
        <v>220</v>
      </c>
      <c r="D143" s="207">
        <v>12</v>
      </c>
      <c r="E143" s="189" t="s">
        <v>28</v>
      </c>
      <c r="F143" s="189">
        <v>7</v>
      </c>
      <c r="G143" s="211">
        <v>12</v>
      </c>
      <c r="H143" s="305" t="s">
        <v>1606</v>
      </c>
      <c r="I143" s="322" t="s">
        <v>3464</v>
      </c>
      <c r="J143" s="209" t="s">
        <v>1568</v>
      </c>
      <c r="K143" s="212"/>
    </row>
    <row r="144" spans="1:11" s="192" customFormat="1" ht="66" x14ac:dyDescent="0.25">
      <c r="A144" s="189">
        <v>9</v>
      </c>
      <c r="B144" s="204" t="s">
        <v>86</v>
      </c>
      <c r="C144" s="207" t="s">
        <v>220</v>
      </c>
      <c r="D144" s="207">
        <v>6</v>
      </c>
      <c r="E144" s="189" t="s">
        <v>28</v>
      </c>
      <c r="F144" s="189">
        <v>6</v>
      </c>
      <c r="G144" s="211">
        <v>6</v>
      </c>
      <c r="H144" s="305" t="s">
        <v>1607</v>
      </c>
      <c r="I144" s="322" t="s">
        <v>3465</v>
      </c>
      <c r="J144" s="209" t="s">
        <v>1568</v>
      </c>
      <c r="K144" s="212"/>
    </row>
    <row r="145" spans="1:11" s="192" customFormat="1" ht="66" x14ac:dyDescent="0.25">
      <c r="A145" s="189">
        <v>10</v>
      </c>
      <c r="B145" s="204" t="s">
        <v>84</v>
      </c>
      <c r="C145" s="207" t="s">
        <v>220</v>
      </c>
      <c r="D145" s="207">
        <v>20</v>
      </c>
      <c r="E145" s="189" t="s">
        <v>28</v>
      </c>
      <c r="F145" s="189">
        <v>12</v>
      </c>
      <c r="G145" s="211">
        <v>20</v>
      </c>
      <c r="H145" s="305" t="s">
        <v>1608</v>
      </c>
      <c r="I145" s="322" t="s">
        <v>3466</v>
      </c>
      <c r="J145" s="209" t="s">
        <v>1568</v>
      </c>
      <c r="K145" s="212"/>
    </row>
    <row r="146" spans="1:11" s="192" customFormat="1" ht="66" x14ac:dyDescent="0.25">
      <c r="A146" s="189">
        <v>11</v>
      </c>
      <c r="B146" s="204" t="s">
        <v>2355</v>
      </c>
      <c r="C146" s="207" t="s">
        <v>220</v>
      </c>
      <c r="D146" s="207">
        <v>5</v>
      </c>
      <c r="E146" s="189" t="s">
        <v>28</v>
      </c>
      <c r="F146" s="189">
        <v>5</v>
      </c>
      <c r="G146" s="211">
        <v>5</v>
      </c>
      <c r="H146" s="305" t="s">
        <v>1609</v>
      </c>
      <c r="I146" s="322" t="s">
        <v>3467</v>
      </c>
      <c r="J146" s="209" t="s">
        <v>1568</v>
      </c>
      <c r="K146" s="212"/>
    </row>
    <row r="147" spans="1:11" s="192" customFormat="1" ht="66" x14ac:dyDescent="0.25">
      <c r="A147" s="189">
        <v>12</v>
      </c>
      <c r="B147" s="204" t="s">
        <v>603</v>
      </c>
      <c r="C147" s="207" t="s">
        <v>220</v>
      </c>
      <c r="D147" s="207">
        <v>5</v>
      </c>
      <c r="E147" s="189" t="s">
        <v>28</v>
      </c>
      <c r="F147" s="189">
        <v>5</v>
      </c>
      <c r="G147" s="211">
        <v>5</v>
      </c>
      <c r="H147" s="305" t="s">
        <v>1610</v>
      </c>
      <c r="I147" s="322" t="s">
        <v>3468</v>
      </c>
      <c r="J147" s="209" t="s">
        <v>1568</v>
      </c>
      <c r="K147" s="212"/>
    </row>
    <row r="148" spans="1:11" s="192" customFormat="1" ht="66" x14ac:dyDescent="0.25">
      <c r="A148" s="189">
        <v>13</v>
      </c>
      <c r="B148" s="204" t="s">
        <v>117</v>
      </c>
      <c r="C148" s="207" t="s">
        <v>220</v>
      </c>
      <c r="D148" s="207">
        <v>4</v>
      </c>
      <c r="E148" s="189" t="s">
        <v>28</v>
      </c>
      <c r="F148" s="189">
        <v>1</v>
      </c>
      <c r="G148" s="211">
        <v>4</v>
      </c>
      <c r="H148" s="305" t="s">
        <v>1611</v>
      </c>
      <c r="I148" s="322" t="s">
        <v>3469</v>
      </c>
      <c r="J148" s="209" t="s">
        <v>1568</v>
      </c>
      <c r="K148" s="212"/>
    </row>
    <row r="149" spans="1:11" s="192" customFormat="1" ht="66" x14ac:dyDescent="0.25">
      <c r="A149" s="189">
        <v>14</v>
      </c>
      <c r="B149" s="204" t="s">
        <v>109</v>
      </c>
      <c r="C149" s="207" t="s">
        <v>220</v>
      </c>
      <c r="D149" s="207">
        <v>4</v>
      </c>
      <c r="E149" s="189" t="s">
        <v>28</v>
      </c>
      <c r="F149" s="189">
        <v>4</v>
      </c>
      <c r="G149" s="211">
        <v>4</v>
      </c>
      <c r="H149" s="305" t="s">
        <v>1612</v>
      </c>
      <c r="I149" s="322" t="s">
        <v>3470</v>
      </c>
      <c r="J149" s="209" t="s">
        <v>1568</v>
      </c>
      <c r="K149" s="212"/>
    </row>
    <row r="150" spans="1:11" s="192" customFormat="1" ht="66" x14ac:dyDescent="0.25">
      <c r="A150" s="189">
        <v>15</v>
      </c>
      <c r="B150" s="204" t="s">
        <v>610</v>
      </c>
      <c r="C150" s="207" t="s">
        <v>220</v>
      </c>
      <c r="D150" s="207">
        <v>1</v>
      </c>
      <c r="E150" s="189" t="s">
        <v>28</v>
      </c>
      <c r="F150" s="189">
        <v>1</v>
      </c>
      <c r="G150" s="211">
        <v>1</v>
      </c>
      <c r="H150" s="305" t="s">
        <v>1613</v>
      </c>
      <c r="I150" s="322" t="s">
        <v>3471</v>
      </c>
      <c r="J150" s="209" t="s">
        <v>1568</v>
      </c>
      <c r="K150" s="212"/>
    </row>
    <row r="151" spans="1:11" s="192" customFormat="1" ht="66" x14ac:dyDescent="0.25">
      <c r="A151" s="189">
        <v>16</v>
      </c>
      <c r="B151" s="204" t="s">
        <v>1614</v>
      </c>
      <c r="C151" s="207" t="s">
        <v>220</v>
      </c>
      <c r="D151" s="207">
        <v>4</v>
      </c>
      <c r="E151" s="189" t="s">
        <v>28</v>
      </c>
      <c r="F151" s="189">
        <v>4</v>
      </c>
      <c r="G151" s="211">
        <v>4</v>
      </c>
      <c r="H151" s="305" t="s">
        <v>1615</v>
      </c>
      <c r="I151" s="322" t="s">
        <v>3472</v>
      </c>
      <c r="J151" s="209" t="s">
        <v>1568</v>
      </c>
      <c r="K151" s="212"/>
    </row>
    <row r="152" spans="1:11" s="192" customFormat="1" ht="66" x14ac:dyDescent="0.25">
      <c r="A152" s="189">
        <v>17</v>
      </c>
      <c r="B152" s="204" t="s">
        <v>1616</v>
      </c>
      <c r="C152" s="207" t="s">
        <v>344</v>
      </c>
      <c r="D152" s="207">
        <v>4</v>
      </c>
      <c r="E152" s="189" t="s">
        <v>28</v>
      </c>
      <c r="F152" s="189">
        <v>1</v>
      </c>
      <c r="G152" s="211">
        <v>4</v>
      </c>
      <c r="H152" s="305" t="s">
        <v>1617</v>
      </c>
      <c r="I152" s="322" t="s">
        <v>3473</v>
      </c>
      <c r="J152" s="209" t="s">
        <v>1568</v>
      </c>
      <c r="K152" s="212"/>
    </row>
    <row r="153" spans="1:11" s="192" customFormat="1" ht="66" x14ac:dyDescent="0.25">
      <c r="A153" s="189">
        <v>18</v>
      </c>
      <c r="B153" s="204" t="s">
        <v>92</v>
      </c>
      <c r="C153" s="207" t="s">
        <v>220</v>
      </c>
      <c r="D153" s="207">
        <v>5</v>
      </c>
      <c r="E153" s="189" t="s">
        <v>28</v>
      </c>
      <c r="F153" s="189">
        <v>5</v>
      </c>
      <c r="G153" s="211">
        <v>5</v>
      </c>
      <c r="H153" s="305" t="s">
        <v>1610</v>
      </c>
      <c r="I153" s="322" t="s">
        <v>3474</v>
      </c>
      <c r="J153" s="209" t="s">
        <v>1568</v>
      </c>
      <c r="K153" s="212"/>
    </row>
    <row r="154" spans="1:11" s="192" customFormat="1" ht="66" x14ac:dyDescent="0.25">
      <c r="A154" s="189">
        <v>19</v>
      </c>
      <c r="B154" s="204" t="s">
        <v>1618</v>
      </c>
      <c r="C154" s="207" t="s">
        <v>220</v>
      </c>
      <c r="D154" s="207">
        <v>15</v>
      </c>
      <c r="E154" s="189" t="s">
        <v>28</v>
      </c>
      <c r="F154" s="189">
        <v>9</v>
      </c>
      <c r="G154" s="211">
        <v>15</v>
      </c>
      <c r="H154" s="305" t="s">
        <v>1619</v>
      </c>
      <c r="I154" s="322" t="s">
        <v>3475</v>
      </c>
      <c r="J154" s="209" t="s">
        <v>1568</v>
      </c>
      <c r="K154" s="212"/>
    </row>
    <row r="155" spans="1:11" s="192" customFormat="1" ht="66" x14ac:dyDescent="0.25">
      <c r="A155" s="189">
        <v>20</v>
      </c>
      <c r="B155" s="204" t="s">
        <v>139</v>
      </c>
      <c r="C155" s="207" t="s">
        <v>220</v>
      </c>
      <c r="D155" s="207">
        <v>6</v>
      </c>
      <c r="E155" s="189" t="s">
        <v>28</v>
      </c>
      <c r="F155" s="189">
        <v>3</v>
      </c>
      <c r="G155" s="211">
        <v>6</v>
      </c>
      <c r="H155" s="305" t="s">
        <v>1620</v>
      </c>
      <c r="I155" s="322" t="s">
        <v>3476</v>
      </c>
      <c r="J155" s="209" t="s">
        <v>1568</v>
      </c>
      <c r="K155" s="212"/>
    </row>
    <row r="156" spans="1:11" s="192" customFormat="1" ht="66" x14ac:dyDescent="0.25">
      <c r="A156" s="189">
        <v>21</v>
      </c>
      <c r="B156" s="204" t="s">
        <v>76</v>
      </c>
      <c r="C156" s="207" t="s">
        <v>220</v>
      </c>
      <c r="D156" s="207">
        <v>4</v>
      </c>
      <c r="E156" s="189" t="s">
        <v>28</v>
      </c>
      <c r="F156" s="189">
        <v>3</v>
      </c>
      <c r="G156" s="211">
        <v>4</v>
      </c>
      <c r="H156" s="305" t="s">
        <v>1621</v>
      </c>
      <c r="I156" s="322" t="s">
        <v>3477</v>
      </c>
      <c r="J156" s="209" t="s">
        <v>1568</v>
      </c>
      <c r="K156" s="212"/>
    </row>
    <row r="157" spans="1:11" s="192" customFormat="1" ht="66" x14ac:dyDescent="0.25">
      <c r="A157" s="189">
        <v>22</v>
      </c>
      <c r="B157" s="204" t="s">
        <v>157</v>
      </c>
      <c r="C157" s="207" t="s">
        <v>220</v>
      </c>
      <c r="D157" s="207">
        <v>11</v>
      </c>
      <c r="E157" s="189" t="s">
        <v>28</v>
      </c>
      <c r="F157" s="189">
        <v>8</v>
      </c>
      <c r="G157" s="211">
        <v>11</v>
      </c>
      <c r="H157" s="305" t="s">
        <v>1622</v>
      </c>
      <c r="I157" s="322" t="s">
        <v>3478</v>
      </c>
      <c r="J157" s="209" t="s">
        <v>1568</v>
      </c>
      <c r="K157" s="212"/>
    </row>
    <row r="158" spans="1:11" s="192" customFormat="1" ht="66" x14ac:dyDescent="0.25">
      <c r="A158" s="189">
        <v>23</v>
      </c>
      <c r="B158" s="204" t="s">
        <v>107</v>
      </c>
      <c r="C158" s="207" t="s">
        <v>220</v>
      </c>
      <c r="D158" s="207">
        <v>8</v>
      </c>
      <c r="E158" s="189" t="s">
        <v>28</v>
      </c>
      <c r="F158" s="189">
        <v>5</v>
      </c>
      <c r="G158" s="211">
        <v>8</v>
      </c>
      <c r="H158" s="305" t="s">
        <v>1623</v>
      </c>
      <c r="I158" s="322" t="s">
        <v>3479</v>
      </c>
      <c r="J158" s="209" t="s">
        <v>1568</v>
      </c>
      <c r="K158" s="212"/>
    </row>
    <row r="159" spans="1:11" s="192" customFormat="1" ht="66" x14ac:dyDescent="0.25">
      <c r="A159" s="189">
        <v>24</v>
      </c>
      <c r="B159" s="204" t="s">
        <v>137</v>
      </c>
      <c r="C159" s="207" t="s">
        <v>220</v>
      </c>
      <c r="D159" s="207">
        <v>4</v>
      </c>
      <c r="E159" s="189" t="s">
        <v>28</v>
      </c>
      <c r="F159" s="189">
        <v>1</v>
      </c>
      <c r="G159" s="211">
        <v>4</v>
      </c>
      <c r="H159" s="305" t="s">
        <v>1624</v>
      </c>
      <c r="I159" s="322" t="s">
        <v>3480</v>
      </c>
      <c r="J159" s="209" t="s">
        <v>1568</v>
      </c>
      <c r="K159" s="212"/>
    </row>
    <row r="160" spans="1:11" s="192" customFormat="1" ht="66" x14ac:dyDescent="0.25">
      <c r="A160" s="189">
        <v>25</v>
      </c>
      <c r="B160" s="204" t="s">
        <v>149</v>
      </c>
      <c r="C160" s="207" t="s">
        <v>220</v>
      </c>
      <c r="D160" s="207">
        <v>4</v>
      </c>
      <c r="E160" s="189" t="s">
        <v>28</v>
      </c>
      <c r="F160" s="189">
        <v>1</v>
      </c>
      <c r="G160" s="211">
        <v>4</v>
      </c>
      <c r="H160" s="305" t="s">
        <v>1625</v>
      </c>
      <c r="I160" s="322" t="s">
        <v>3481</v>
      </c>
      <c r="J160" s="209" t="s">
        <v>1568</v>
      </c>
      <c r="K160" s="212"/>
    </row>
    <row r="161" spans="1:11" s="192" customFormat="1" ht="66" x14ac:dyDescent="0.25">
      <c r="A161" s="189">
        <v>26</v>
      </c>
      <c r="B161" s="204" t="s">
        <v>145</v>
      </c>
      <c r="C161" s="207" t="s">
        <v>220</v>
      </c>
      <c r="D161" s="207">
        <v>1</v>
      </c>
      <c r="E161" s="189" t="s">
        <v>28</v>
      </c>
      <c r="F161" s="189">
        <v>1</v>
      </c>
      <c r="G161" s="211">
        <v>1</v>
      </c>
      <c r="H161" s="305" t="s">
        <v>1626</v>
      </c>
      <c r="I161" s="322" t="s">
        <v>3482</v>
      </c>
      <c r="J161" s="209" t="s">
        <v>1568</v>
      </c>
      <c r="K161" s="212"/>
    </row>
    <row r="162" spans="1:11" s="192" customFormat="1" ht="66" x14ac:dyDescent="0.25">
      <c r="A162" s="189">
        <v>27</v>
      </c>
      <c r="B162" s="204" t="s">
        <v>151</v>
      </c>
      <c r="C162" s="207" t="s">
        <v>220</v>
      </c>
      <c r="D162" s="207">
        <v>4</v>
      </c>
      <c r="E162" s="189" t="s">
        <v>28</v>
      </c>
      <c r="F162" s="189">
        <v>4</v>
      </c>
      <c r="G162" s="211">
        <v>4</v>
      </c>
      <c r="H162" s="305" t="s">
        <v>1627</v>
      </c>
      <c r="I162" s="322" t="s">
        <v>3483</v>
      </c>
      <c r="J162" s="209" t="s">
        <v>1568</v>
      </c>
      <c r="K162" s="212"/>
    </row>
    <row r="163" spans="1:11" s="192" customFormat="1" ht="66" x14ac:dyDescent="0.25">
      <c r="A163" s="189">
        <v>28</v>
      </c>
      <c r="B163" s="204" t="s">
        <v>561</v>
      </c>
      <c r="C163" s="207" t="s">
        <v>172</v>
      </c>
      <c r="D163" s="207">
        <v>1</v>
      </c>
      <c r="E163" s="189" t="s">
        <v>28</v>
      </c>
      <c r="F163" s="189">
        <v>0</v>
      </c>
      <c r="G163" s="211">
        <v>1</v>
      </c>
      <c r="H163" s="305" t="s">
        <v>1626</v>
      </c>
      <c r="I163" s="322" t="s">
        <v>3484</v>
      </c>
      <c r="J163" s="209" t="s">
        <v>1568</v>
      </c>
      <c r="K163" s="212"/>
    </row>
    <row r="164" spans="1:11" s="192" customFormat="1" ht="66" x14ac:dyDescent="0.25">
      <c r="A164" s="189">
        <v>29</v>
      </c>
      <c r="B164" s="204" t="s">
        <v>165</v>
      </c>
      <c r="C164" s="207" t="s">
        <v>220</v>
      </c>
      <c r="D164" s="207">
        <v>1</v>
      </c>
      <c r="E164" s="189" t="s">
        <v>28</v>
      </c>
      <c r="F164" s="189">
        <v>1</v>
      </c>
      <c r="G164" s="211">
        <v>1</v>
      </c>
      <c r="H164" s="305" t="s">
        <v>1629</v>
      </c>
      <c r="I164" s="322" t="s">
        <v>3485</v>
      </c>
      <c r="J164" s="209" t="s">
        <v>1568</v>
      </c>
      <c r="K164" s="212"/>
    </row>
    <row r="165" spans="1:11" s="192" customFormat="1" ht="66" x14ac:dyDescent="0.25">
      <c r="A165" s="189">
        <v>30</v>
      </c>
      <c r="B165" s="204" t="s">
        <v>168</v>
      </c>
      <c r="C165" s="207" t="s">
        <v>344</v>
      </c>
      <c r="D165" s="207">
        <v>1</v>
      </c>
      <c r="E165" s="189" t="s">
        <v>28</v>
      </c>
      <c r="F165" s="189">
        <v>1</v>
      </c>
      <c r="G165" s="211">
        <v>1</v>
      </c>
      <c r="H165" s="305" t="s">
        <v>1629</v>
      </c>
      <c r="I165" s="322" t="s">
        <v>3486</v>
      </c>
      <c r="J165" s="209" t="s">
        <v>1568</v>
      </c>
      <c r="K165" s="212"/>
    </row>
    <row r="166" spans="1:11" s="192" customFormat="1" ht="66" x14ac:dyDescent="0.25">
      <c r="A166" s="189">
        <v>31</v>
      </c>
      <c r="B166" s="204" t="s">
        <v>167</v>
      </c>
      <c r="C166" s="207" t="s">
        <v>220</v>
      </c>
      <c r="D166" s="207">
        <v>1</v>
      </c>
      <c r="E166" s="189" t="s">
        <v>28</v>
      </c>
      <c r="F166" s="189">
        <v>1</v>
      </c>
      <c r="G166" s="211">
        <v>1</v>
      </c>
      <c r="H166" s="305" t="s">
        <v>1629</v>
      </c>
      <c r="I166" s="322" t="s">
        <v>3487</v>
      </c>
      <c r="J166" s="209" t="s">
        <v>1568</v>
      </c>
      <c r="K166" s="212"/>
    </row>
    <row r="167" spans="1:11" s="192" customFormat="1" ht="66" x14ac:dyDescent="0.25">
      <c r="A167" s="189">
        <v>32</v>
      </c>
      <c r="B167" s="204" t="s">
        <v>782</v>
      </c>
      <c r="C167" s="207" t="s">
        <v>220</v>
      </c>
      <c r="D167" s="207">
        <v>1</v>
      </c>
      <c r="E167" s="189" t="s">
        <v>28</v>
      </c>
      <c r="F167" s="189">
        <v>0</v>
      </c>
      <c r="G167" s="211">
        <v>1</v>
      </c>
      <c r="H167" s="305" t="s">
        <v>1630</v>
      </c>
      <c r="I167" s="322" t="s">
        <v>3488</v>
      </c>
      <c r="J167" s="209" t="s">
        <v>1568</v>
      </c>
      <c r="K167" s="212"/>
    </row>
    <row r="168" spans="1:11" s="192" customFormat="1" ht="66" x14ac:dyDescent="0.25">
      <c r="A168" s="189">
        <v>33</v>
      </c>
      <c r="B168" s="204" t="s">
        <v>2881</v>
      </c>
      <c r="C168" s="207" t="s">
        <v>220</v>
      </c>
      <c r="D168" s="207" t="s">
        <v>28</v>
      </c>
      <c r="E168" s="189" t="s">
        <v>28</v>
      </c>
      <c r="F168" s="211">
        <v>0</v>
      </c>
      <c r="G168" s="189">
        <v>1</v>
      </c>
      <c r="H168" s="305" t="s">
        <v>1630</v>
      </c>
      <c r="I168" s="322" t="s">
        <v>3489</v>
      </c>
      <c r="J168" s="209" t="s">
        <v>1568</v>
      </c>
      <c r="K168" s="212"/>
    </row>
    <row r="169" spans="1:11" s="192" customFormat="1" ht="66" x14ac:dyDescent="0.25">
      <c r="A169" s="189">
        <v>34</v>
      </c>
      <c r="B169" s="204" t="s">
        <v>2923</v>
      </c>
      <c r="C169" s="207" t="s">
        <v>220</v>
      </c>
      <c r="D169" s="207" t="s">
        <v>28</v>
      </c>
      <c r="E169" s="189" t="s">
        <v>28</v>
      </c>
      <c r="F169" s="211">
        <v>0</v>
      </c>
      <c r="G169" s="189">
        <v>1</v>
      </c>
      <c r="H169" s="305" t="s">
        <v>1630</v>
      </c>
      <c r="I169" s="322" t="s">
        <v>3490</v>
      </c>
      <c r="J169" s="209" t="s">
        <v>1568</v>
      </c>
      <c r="K169" s="212"/>
    </row>
    <row r="170" spans="1:11" s="192" customFormat="1" ht="66" x14ac:dyDescent="0.25">
      <c r="A170" s="189">
        <v>35</v>
      </c>
      <c r="B170" s="204" t="s">
        <v>2878</v>
      </c>
      <c r="C170" s="207" t="s">
        <v>344</v>
      </c>
      <c r="D170" s="207" t="s">
        <v>28</v>
      </c>
      <c r="E170" s="189" t="s">
        <v>28</v>
      </c>
      <c r="F170" s="211">
        <v>0</v>
      </c>
      <c r="G170" s="189">
        <v>1</v>
      </c>
      <c r="H170" s="305" t="s">
        <v>1630</v>
      </c>
      <c r="I170" s="322" t="s">
        <v>3491</v>
      </c>
      <c r="J170" s="209" t="s">
        <v>1568</v>
      </c>
      <c r="K170" s="212"/>
    </row>
    <row r="171" spans="1:11" s="192" customFormat="1" ht="66" x14ac:dyDescent="0.25">
      <c r="A171" s="189">
        <v>36</v>
      </c>
      <c r="B171" s="204" t="s">
        <v>1409</v>
      </c>
      <c r="C171" s="207" t="s">
        <v>344</v>
      </c>
      <c r="D171" s="207" t="s">
        <v>28</v>
      </c>
      <c r="E171" s="189" t="s">
        <v>28</v>
      </c>
      <c r="F171" s="211">
        <v>0</v>
      </c>
      <c r="G171" s="189">
        <v>3</v>
      </c>
      <c r="H171" s="305" t="s">
        <v>3492</v>
      </c>
      <c r="I171" s="322" t="s">
        <v>3493</v>
      </c>
      <c r="J171" s="209" t="s">
        <v>1568</v>
      </c>
      <c r="K171" s="212"/>
    </row>
    <row r="172" spans="1:11" s="192" customFormat="1" ht="66" x14ac:dyDescent="0.25">
      <c r="A172" s="189">
        <v>37</v>
      </c>
      <c r="B172" s="204" t="s">
        <v>2877</v>
      </c>
      <c r="C172" s="207" t="s">
        <v>344</v>
      </c>
      <c r="D172" s="207" t="s">
        <v>28</v>
      </c>
      <c r="E172" s="189" t="s">
        <v>28</v>
      </c>
      <c r="F172" s="211">
        <v>0</v>
      </c>
      <c r="G172" s="189">
        <v>1</v>
      </c>
      <c r="H172" s="305" t="s">
        <v>1630</v>
      </c>
      <c r="I172" s="322" t="s">
        <v>3494</v>
      </c>
      <c r="J172" s="209" t="s">
        <v>1568</v>
      </c>
      <c r="K172" s="212"/>
    </row>
    <row r="173" spans="1:11" s="192" customFormat="1" ht="66" x14ac:dyDescent="0.25">
      <c r="A173" s="189">
        <v>38</v>
      </c>
      <c r="B173" s="204" t="s">
        <v>351</v>
      </c>
      <c r="C173" s="207" t="s">
        <v>344</v>
      </c>
      <c r="D173" s="207" t="s">
        <v>28</v>
      </c>
      <c r="E173" s="189" t="s">
        <v>28</v>
      </c>
      <c r="F173" s="211">
        <v>0</v>
      </c>
      <c r="G173" s="189">
        <v>1</v>
      </c>
      <c r="H173" s="305" t="s">
        <v>1630</v>
      </c>
      <c r="I173" s="322" t="s">
        <v>3495</v>
      </c>
      <c r="J173" s="209" t="s">
        <v>1568</v>
      </c>
      <c r="K173" s="212"/>
    </row>
    <row r="174" spans="1:11" s="192" customFormat="1" ht="66" x14ac:dyDescent="0.25">
      <c r="A174" s="189">
        <v>39</v>
      </c>
      <c r="B174" s="204" t="s">
        <v>505</v>
      </c>
      <c r="C174" s="207" t="s">
        <v>344</v>
      </c>
      <c r="D174" s="207" t="s">
        <v>28</v>
      </c>
      <c r="E174" s="189" t="s">
        <v>28</v>
      </c>
      <c r="F174" s="211">
        <v>0</v>
      </c>
      <c r="G174" s="189">
        <v>1</v>
      </c>
      <c r="H174" s="305" t="s">
        <v>1630</v>
      </c>
      <c r="I174" s="322" t="s">
        <v>3496</v>
      </c>
      <c r="J174" s="209" t="s">
        <v>1568</v>
      </c>
      <c r="K174" s="212"/>
    </row>
    <row r="175" spans="1:11" s="192" customFormat="1" ht="66" x14ac:dyDescent="0.25">
      <c r="A175" s="189">
        <v>40</v>
      </c>
      <c r="B175" s="204" t="s">
        <v>2872</v>
      </c>
      <c r="C175" s="207" t="s">
        <v>344</v>
      </c>
      <c r="D175" s="207" t="s">
        <v>28</v>
      </c>
      <c r="E175" s="189" t="s">
        <v>28</v>
      </c>
      <c r="F175" s="211">
        <v>0</v>
      </c>
      <c r="G175" s="189">
        <v>1</v>
      </c>
      <c r="H175" s="305" t="s">
        <v>1630</v>
      </c>
      <c r="I175" s="322" t="s">
        <v>3497</v>
      </c>
      <c r="J175" s="209" t="s">
        <v>1568</v>
      </c>
      <c r="K175" s="212"/>
    </row>
    <row r="176" spans="1:11" s="192" customFormat="1" ht="66" x14ac:dyDescent="0.25">
      <c r="A176" s="189">
        <v>41</v>
      </c>
      <c r="B176" s="204" t="s">
        <v>506</v>
      </c>
      <c r="C176" s="207" t="s">
        <v>344</v>
      </c>
      <c r="D176" s="207" t="s">
        <v>28</v>
      </c>
      <c r="E176" s="189" t="s">
        <v>28</v>
      </c>
      <c r="F176" s="211">
        <v>0</v>
      </c>
      <c r="G176" s="189">
        <v>1</v>
      </c>
      <c r="H176" s="305" t="s">
        <v>1630</v>
      </c>
      <c r="I176" s="322" t="s">
        <v>3498</v>
      </c>
      <c r="J176" s="209" t="s">
        <v>1568</v>
      </c>
      <c r="K176" s="212"/>
    </row>
    <row r="177" spans="1:11" s="192" customFormat="1" ht="66" x14ac:dyDescent="0.25">
      <c r="A177" s="189">
        <v>42</v>
      </c>
      <c r="B177" s="204" t="s">
        <v>2875</v>
      </c>
      <c r="C177" s="207" t="s">
        <v>220</v>
      </c>
      <c r="D177" s="207" t="s">
        <v>28</v>
      </c>
      <c r="E177" s="189" t="s">
        <v>28</v>
      </c>
      <c r="F177" s="211">
        <v>0</v>
      </c>
      <c r="G177" s="189">
        <v>1</v>
      </c>
      <c r="H177" s="305" t="s">
        <v>1630</v>
      </c>
      <c r="I177" s="322" t="s">
        <v>3499</v>
      </c>
      <c r="J177" s="209" t="s">
        <v>1568</v>
      </c>
      <c r="K177" s="212"/>
    </row>
    <row r="178" spans="1:11" s="192" customFormat="1" ht="66" x14ac:dyDescent="0.25">
      <c r="A178" s="189">
        <v>43</v>
      </c>
      <c r="B178" s="204" t="s">
        <v>2719</v>
      </c>
      <c r="C178" s="207" t="s">
        <v>220</v>
      </c>
      <c r="D178" s="207" t="s">
        <v>28</v>
      </c>
      <c r="E178" s="189" t="s">
        <v>28</v>
      </c>
      <c r="F178" s="211">
        <v>0</v>
      </c>
      <c r="G178" s="189">
        <v>1</v>
      </c>
      <c r="H178" s="305" t="s">
        <v>1630</v>
      </c>
      <c r="I178" s="322" t="s">
        <v>3500</v>
      </c>
      <c r="J178" s="209" t="s">
        <v>1568</v>
      </c>
      <c r="K178" s="212"/>
    </row>
    <row r="179" spans="1:11" s="192" customFormat="1" ht="66" x14ac:dyDescent="0.25">
      <c r="A179" s="189">
        <v>44</v>
      </c>
      <c r="B179" s="204" t="s">
        <v>2958</v>
      </c>
      <c r="C179" s="207" t="s">
        <v>220</v>
      </c>
      <c r="D179" s="207" t="s">
        <v>28</v>
      </c>
      <c r="E179" s="189" t="s">
        <v>28</v>
      </c>
      <c r="F179" s="211">
        <v>0</v>
      </c>
      <c r="G179" s="189">
        <v>2</v>
      </c>
      <c r="H179" s="305" t="s">
        <v>3501</v>
      </c>
      <c r="I179" s="322" t="s">
        <v>3502</v>
      </c>
      <c r="J179" s="209" t="s">
        <v>1568</v>
      </c>
      <c r="K179" s="212"/>
    </row>
    <row r="180" spans="1:11" s="192" customFormat="1" ht="66" x14ac:dyDescent="0.25">
      <c r="A180" s="189">
        <v>45</v>
      </c>
      <c r="B180" s="204" t="s">
        <v>3041</v>
      </c>
      <c r="C180" s="207" t="s">
        <v>172</v>
      </c>
      <c r="D180" s="207" t="s">
        <v>28</v>
      </c>
      <c r="E180" s="189" t="s">
        <v>28</v>
      </c>
      <c r="F180" s="211">
        <v>0</v>
      </c>
      <c r="G180" s="189">
        <v>1</v>
      </c>
      <c r="H180" s="305" t="s">
        <v>1630</v>
      </c>
      <c r="I180" s="322" t="s">
        <v>3503</v>
      </c>
      <c r="J180" s="209" t="s">
        <v>1568</v>
      </c>
      <c r="K180" s="212"/>
    </row>
    <row r="181" spans="1:11" s="192" customFormat="1" ht="66" x14ac:dyDescent="0.25">
      <c r="A181" s="189">
        <v>46</v>
      </c>
      <c r="B181" s="204" t="s">
        <v>3017</v>
      </c>
      <c r="C181" s="207" t="s">
        <v>220</v>
      </c>
      <c r="D181" s="207" t="s">
        <v>28</v>
      </c>
      <c r="E181" s="189" t="s">
        <v>28</v>
      </c>
      <c r="F181" s="211">
        <v>0</v>
      </c>
      <c r="G181" s="189">
        <v>1</v>
      </c>
      <c r="H181" s="305" t="s">
        <v>1630</v>
      </c>
      <c r="I181" s="322" t="s">
        <v>3504</v>
      </c>
      <c r="J181" s="209" t="s">
        <v>1568</v>
      </c>
      <c r="K181" s="212"/>
    </row>
    <row r="182" spans="1:11" s="192" customFormat="1" ht="66" x14ac:dyDescent="0.25">
      <c r="A182" s="189">
        <v>47</v>
      </c>
      <c r="B182" s="204" t="s">
        <v>3021</v>
      </c>
      <c r="C182" s="207" t="s">
        <v>172</v>
      </c>
      <c r="D182" s="207" t="s">
        <v>28</v>
      </c>
      <c r="E182" s="189" t="s">
        <v>28</v>
      </c>
      <c r="F182" s="211">
        <v>0</v>
      </c>
      <c r="G182" s="189">
        <v>1</v>
      </c>
      <c r="H182" s="305" t="s">
        <v>1630</v>
      </c>
      <c r="I182" s="322" t="s">
        <v>3505</v>
      </c>
      <c r="J182" s="209" t="s">
        <v>1568</v>
      </c>
      <c r="K182" s="212"/>
    </row>
    <row r="183" spans="1:11" s="192" customFormat="1" ht="66" x14ac:dyDescent="0.25">
      <c r="A183" s="189">
        <v>48</v>
      </c>
      <c r="B183" s="204" t="s">
        <v>3024</v>
      </c>
      <c r="C183" s="207" t="s">
        <v>172</v>
      </c>
      <c r="D183" s="207" t="s">
        <v>28</v>
      </c>
      <c r="E183" s="189" t="s">
        <v>28</v>
      </c>
      <c r="F183" s="211">
        <v>0</v>
      </c>
      <c r="G183" s="189">
        <v>1</v>
      </c>
      <c r="H183" s="305" t="s">
        <v>1630</v>
      </c>
      <c r="I183" s="322" t="s">
        <v>3506</v>
      </c>
      <c r="J183" s="209" t="s">
        <v>1568</v>
      </c>
      <c r="K183" s="212"/>
    </row>
    <row r="184" spans="1:11" s="192" customFormat="1" ht="66" x14ac:dyDescent="0.25">
      <c r="A184" s="189">
        <v>49</v>
      </c>
      <c r="B184" s="204" t="s">
        <v>3067</v>
      </c>
      <c r="C184" s="207" t="s">
        <v>172</v>
      </c>
      <c r="D184" s="207" t="s">
        <v>28</v>
      </c>
      <c r="E184" s="189" t="s">
        <v>28</v>
      </c>
      <c r="F184" s="211">
        <v>0</v>
      </c>
      <c r="G184" s="189">
        <v>1</v>
      </c>
      <c r="H184" s="305" t="s">
        <v>1630</v>
      </c>
      <c r="I184" s="322" t="s">
        <v>3507</v>
      </c>
      <c r="J184" s="209" t="s">
        <v>1568</v>
      </c>
      <c r="K184" s="212"/>
    </row>
    <row r="185" spans="1:11" s="192" customFormat="1" ht="66" x14ac:dyDescent="0.25">
      <c r="A185" s="189">
        <v>50</v>
      </c>
      <c r="B185" s="204" t="s">
        <v>3014</v>
      </c>
      <c r="C185" s="207" t="s">
        <v>220</v>
      </c>
      <c r="D185" s="207" t="s">
        <v>28</v>
      </c>
      <c r="E185" s="189" t="s">
        <v>28</v>
      </c>
      <c r="F185" s="211">
        <v>0</v>
      </c>
      <c r="G185" s="189">
        <v>2</v>
      </c>
      <c r="H185" s="305" t="s">
        <v>3501</v>
      </c>
      <c r="I185" s="322" t="s">
        <v>3508</v>
      </c>
      <c r="J185" s="209" t="s">
        <v>1568</v>
      </c>
      <c r="K185" s="212"/>
    </row>
    <row r="186" spans="1:11" s="192" customFormat="1" ht="66" x14ac:dyDescent="0.25">
      <c r="A186" s="189">
        <v>51</v>
      </c>
      <c r="B186" s="204" t="s">
        <v>3018</v>
      </c>
      <c r="C186" s="207" t="s">
        <v>220</v>
      </c>
      <c r="D186" s="207" t="s">
        <v>28</v>
      </c>
      <c r="E186" s="189" t="s">
        <v>28</v>
      </c>
      <c r="F186" s="211">
        <v>0</v>
      </c>
      <c r="G186" s="189">
        <v>2</v>
      </c>
      <c r="H186" s="305" t="s">
        <v>3501</v>
      </c>
      <c r="I186" s="322" t="s">
        <v>3509</v>
      </c>
      <c r="J186" s="209" t="s">
        <v>1568</v>
      </c>
      <c r="K186" s="212"/>
    </row>
    <row r="187" spans="1:11" s="192" customFormat="1" ht="66" x14ac:dyDescent="0.25">
      <c r="A187" s="189">
        <v>52</v>
      </c>
      <c r="B187" s="204" t="s">
        <v>3035</v>
      </c>
      <c r="C187" s="207" t="s">
        <v>220</v>
      </c>
      <c r="D187" s="207" t="s">
        <v>28</v>
      </c>
      <c r="E187" s="189" t="s">
        <v>28</v>
      </c>
      <c r="F187" s="211">
        <v>0</v>
      </c>
      <c r="G187" s="189">
        <v>1</v>
      </c>
      <c r="H187" s="305" t="s">
        <v>1630</v>
      </c>
      <c r="I187" s="322" t="s">
        <v>3510</v>
      </c>
      <c r="J187" s="209" t="s">
        <v>1568</v>
      </c>
      <c r="K187" s="212"/>
    </row>
    <row r="188" spans="1:11" s="192" customFormat="1" ht="66" x14ac:dyDescent="0.25">
      <c r="A188" s="189">
        <v>53</v>
      </c>
      <c r="B188" s="204" t="s">
        <v>2946</v>
      </c>
      <c r="C188" s="207" t="s">
        <v>220</v>
      </c>
      <c r="D188" s="207" t="s">
        <v>28</v>
      </c>
      <c r="E188" s="189" t="s">
        <v>28</v>
      </c>
      <c r="F188" s="211">
        <v>0</v>
      </c>
      <c r="G188" s="189">
        <v>20</v>
      </c>
      <c r="H188" s="305" t="s">
        <v>3511</v>
      </c>
      <c r="I188" s="322" t="s">
        <v>3512</v>
      </c>
      <c r="J188" s="209" t="s">
        <v>1568</v>
      </c>
      <c r="K188" s="212"/>
    </row>
    <row r="189" spans="1:11" s="192" customFormat="1" ht="66" x14ac:dyDescent="0.25">
      <c r="A189" s="189">
        <v>54</v>
      </c>
      <c r="B189" s="204" t="s">
        <v>1185</v>
      </c>
      <c r="C189" s="207" t="s">
        <v>220</v>
      </c>
      <c r="D189" s="207" t="s">
        <v>28</v>
      </c>
      <c r="E189" s="189" t="s">
        <v>28</v>
      </c>
      <c r="F189" s="211">
        <v>0</v>
      </c>
      <c r="G189" s="189">
        <v>40</v>
      </c>
      <c r="H189" s="305" t="s">
        <v>3513</v>
      </c>
      <c r="I189" s="322" t="s">
        <v>3514</v>
      </c>
      <c r="J189" s="209" t="s">
        <v>1568</v>
      </c>
      <c r="K189" s="212"/>
    </row>
    <row r="190" spans="1:11" s="192" customFormat="1" ht="66" x14ac:dyDescent="0.25">
      <c r="A190" s="189">
        <v>55</v>
      </c>
      <c r="B190" s="204" t="s">
        <v>336</v>
      </c>
      <c r="C190" s="207" t="s">
        <v>220</v>
      </c>
      <c r="D190" s="207" t="s">
        <v>28</v>
      </c>
      <c r="E190" s="189" t="s">
        <v>28</v>
      </c>
      <c r="F190" s="211">
        <v>0</v>
      </c>
      <c r="G190" s="189">
        <v>3</v>
      </c>
      <c r="H190" s="305" t="s">
        <v>3515</v>
      </c>
      <c r="I190" s="322" t="s">
        <v>3516</v>
      </c>
      <c r="J190" s="209" t="s">
        <v>1568</v>
      </c>
      <c r="K190" s="212"/>
    </row>
    <row r="191" spans="1:11" s="192" customFormat="1" ht="66" x14ac:dyDescent="0.25">
      <c r="A191" s="189">
        <v>56</v>
      </c>
      <c r="B191" s="204" t="s">
        <v>3045</v>
      </c>
      <c r="C191" s="207" t="s">
        <v>220</v>
      </c>
      <c r="D191" s="207" t="s">
        <v>28</v>
      </c>
      <c r="E191" s="189" t="s">
        <v>28</v>
      </c>
      <c r="F191" s="211">
        <v>0</v>
      </c>
      <c r="G191" s="189">
        <v>1</v>
      </c>
      <c r="H191" s="305" t="s">
        <v>1630</v>
      </c>
      <c r="I191" s="322" t="s">
        <v>3517</v>
      </c>
      <c r="J191" s="209" t="s">
        <v>1568</v>
      </c>
      <c r="K191" s="212"/>
    </row>
    <row r="192" spans="1:11" s="192" customFormat="1" ht="66" x14ac:dyDescent="0.25">
      <c r="A192" s="189">
        <v>57</v>
      </c>
      <c r="B192" s="204" t="s">
        <v>3043</v>
      </c>
      <c r="C192" s="207" t="s">
        <v>220</v>
      </c>
      <c r="D192" s="207" t="s">
        <v>28</v>
      </c>
      <c r="E192" s="189" t="s">
        <v>28</v>
      </c>
      <c r="F192" s="211">
        <v>0</v>
      </c>
      <c r="G192" s="189">
        <v>2</v>
      </c>
      <c r="H192" s="305" t="s">
        <v>3501</v>
      </c>
      <c r="I192" s="322" t="s">
        <v>3518</v>
      </c>
      <c r="J192" s="209" t="s">
        <v>1568</v>
      </c>
      <c r="K192" s="212"/>
    </row>
    <row r="193" spans="1:11" s="192" customFormat="1" ht="66" x14ac:dyDescent="0.25">
      <c r="A193" s="189">
        <v>58</v>
      </c>
      <c r="B193" s="204" t="s">
        <v>3046</v>
      </c>
      <c r="C193" s="207" t="s">
        <v>220</v>
      </c>
      <c r="D193" s="207" t="s">
        <v>28</v>
      </c>
      <c r="E193" s="189" t="s">
        <v>28</v>
      </c>
      <c r="F193" s="211">
        <v>0</v>
      </c>
      <c r="G193" s="189">
        <v>1</v>
      </c>
      <c r="H193" s="305" t="s">
        <v>1630</v>
      </c>
      <c r="I193" s="322" t="s">
        <v>3519</v>
      </c>
      <c r="J193" s="209" t="s">
        <v>1568</v>
      </c>
      <c r="K193" s="212"/>
    </row>
    <row r="194" spans="1:11" s="192" customFormat="1" ht="66" x14ac:dyDescent="0.25">
      <c r="A194" s="189">
        <v>59</v>
      </c>
      <c r="B194" s="204" t="s">
        <v>2933</v>
      </c>
      <c r="C194" s="207" t="s">
        <v>220</v>
      </c>
      <c r="D194" s="207" t="s">
        <v>28</v>
      </c>
      <c r="E194" s="189" t="s">
        <v>28</v>
      </c>
      <c r="F194" s="211">
        <v>0</v>
      </c>
      <c r="G194" s="189">
        <v>1</v>
      </c>
      <c r="H194" s="305" t="s">
        <v>1630</v>
      </c>
      <c r="I194" s="322" t="s">
        <v>3520</v>
      </c>
      <c r="J194" s="209" t="s">
        <v>1568</v>
      </c>
      <c r="K194" s="212"/>
    </row>
    <row r="195" spans="1:11" s="192" customFormat="1" ht="66" x14ac:dyDescent="0.25">
      <c r="A195" s="189">
        <v>60</v>
      </c>
      <c r="B195" s="204" t="s">
        <v>3039</v>
      </c>
      <c r="C195" s="207" t="s">
        <v>220</v>
      </c>
      <c r="D195" s="207" t="s">
        <v>28</v>
      </c>
      <c r="E195" s="189" t="s">
        <v>28</v>
      </c>
      <c r="F195" s="211">
        <v>0</v>
      </c>
      <c r="G195" s="189">
        <v>1</v>
      </c>
      <c r="H195" s="305" t="s">
        <v>1630</v>
      </c>
      <c r="I195" s="322" t="s">
        <v>3521</v>
      </c>
      <c r="J195" s="209" t="s">
        <v>1568</v>
      </c>
      <c r="K195" s="212"/>
    </row>
    <row r="196" spans="1:11" s="192" customFormat="1" ht="66" x14ac:dyDescent="0.25">
      <c r="A196" s="189">
        <v>61</v>
      </c>
      <c r="B196" s="204" t="s">
        <v>704</v>
      </c>
      <c r="C196" s="207" t="s">
        <v>220</v>
      </c>
      <c r="D196" s="207" t="s">
        <v>28</v>
      </c>
      <c r="E196" s="189" t="s">
        <v>28</v>
      </c>
      <c r="F196" s="211">
        <v>0</v>
      </c>
      <c r="G196" s="189">
        <v>1</v>
      </c>
      <c r="H196" s="305" t="s">
        <v>1630</v>
      </c>
      <c r="I196" s="322" t="s">
        <v>3522</v>
      </c>
      <c r="J196" s="209" t="s">
        <v>1568</v>
      </c>
      <c r="K196" s="212"/>
    </row>
    <row r="197" spans="1:11" s="192" customFormat="1" ht="66" x14ac:dyDescent="0.25">
      <c r="A197" s="189">
        <v>62</v>
      </c>
      <c r="B197" s="204" t="s">
        <v>1787</v>
      </c>
      <c r="C197" s="207" t="s">
        <v>220</v>
      </c>
      <c r="D197" s="207" t="s">
        <v>28</v>
      </c>
      <c r="E197" s="189" t="s">
        <v>28</v>
      </c>
      <c r="F197" s="211">
        <v>0</v>
      </c>
      <c r="G197" s="189">
        <v>4</v>
      </c>
      <c r="H197" s="305" t="s">
        <v>3523</v>
      </c>
      <c r="I197" s="322" t="s">
        <v>3524</v>
      </c>
      <c r="J197" s="209" t="s">
        <v>1568</v>
      </c>
      <c r="K197" s="212"/>
    </row>
    <row r="198" spans="1:11" s="192" customFormat="1" ht="66" x14ac:dyDescent="0.25">
      <c r="A198" s="189">
        <v>63</v>
      </c>
      <c r="B198" s="204" t="s">
        <v>3027</v>
      </c>
      <c r="C198" s="207" t="s">
        <v>176</v>
      </c>
      <c r="D198" s="207" t="s">
        <v>28</v>
      </c>
      <c r="E198" s="189" t="s">
        <v>28</v>
      </c>
      <c r="F198" s="211">
        <v>0</v>
      </c>
      <c r="G198" s="189">
        <v>1</v>
      </c>
      <c r="H198" s="305" t="s">
        <v>1630</v>
      </c>
      <c r="I198" s="322" t="s">
        <v>3525</v>
      </c>
      <c r="J198" s="209" t="s">
        <v>1568</v>
      </c>
      <c r="K198" s="212"/>
    </row>
    <row r="199" spans="1:11" s="192" customFormat="1" ht="66" x14ac:dyDescent="0.25">
      <c r="A199" s="189">
        <v>64</v>
      </c>
      <c r="B199" s="204" t="s">
        <v>3064</v>
      </c>
      <c r="C199" s="207" t="s">
        <v>220</v>
      </c>
      <c r="D199" s="207" t="s">
        <v>28</v>
      </c>
      <c r="E199" s="189" t="s">
        <v>28</v>
      </c>
      <c r="F199" s="211">
        <v>0</v>
      </c>
      <c r="G199" s="189">
        <v>1</v>
      </c>
      <c r="H199" s="305" t="s">
        <v>1630</v>
      </c>
      <c r="I199" s="322" t="s">
        <v>3526</v>
      </c>
      <c r="J199" s="209" t="s">
        <v>1568</v>
      </c>
      <c r="K199" s="212"/>
    </row>
    <row r="200" spans="1:11" s="192" customFormat="1" ht="66" x14ac:dyDescent="0.25">
      <c r="A200" s="189">
        <v>65</v>
      </c>
      <c r="B200" s="204" t="s">
        <v>1845</v>
      </c>
      <c r="C200" s="207" t="s">
        <v>220</v>
      </c>
      <c r="D200" s="207" t="s">
        <v>28</v>
      </c>
      <c r="E200" s="189" t="s">
        <v>28</v>
      </c>
      <c r="F200" s="211">
        <v>0</v>
      </c>
      <c r="G200" s="189">
        <v>4</v>
      </c>
      <c r="H200" s="305" t="s">
        <v>3523</v>
      </c>
      <c r="I200" s="322" t="s">
        <v>3527</v>
      </c>
      <c r="J200" s="209" t="s">
        <v>1568</v>
      </c>
      <c r="K200" s="212"/>
    </row>
    <row r="201" spans="1:11" s="192" customFormat="1" ht="66" x14ac:dyDescent="0.25">
      <c r="A201" s="189">
        <v>66</v>
      </c>
      <c r="B201" s="204" t="s">
        <v>2913</v>
      </c>
      <c r="C201" s="207" t="s">
        <v>220</v>
      </c>
      <c r="D201" s="207" t="s">
        <v>28</v>
      </c>
      <c r="E201" s="189" t="s">
        <v>28</v>
      </c>
      <c r="F201" s="211">
        <v>0</v>
      </c>
      <c r="G201" s="189">
        <v>1</v>
      </c>
      <c r="H201" s="305" t="s">
        <v>1630</v>
      </c>
      <c r="I201" s="322" t="s">
        <v>3528</v>
      </c>
      <c r="J201" s="209" t="s">
        <v>1568</v>
      </c>
      <c r="K201" s="212"/>
    </row>
    <row r="202" spans="1:11" s="192" customFormat="1" ht="66" x14ac:dyDescent="0.25">
      <c r="A202" s="189">
        <v>67</v>
      </c>
      <c r="B202" s="204" t="s">
        <v>3062</v>
      </c>
      <c r="C202" s="207" t="s">
        <v>220</v>
      </c>
      <c r="D202" s="207" t="s">
        <v>28</v>
      </c>
      <c r="E202" s="189" t="s">
        <v>28</v>
      </c>
      <c r="F202" s="211">
        <v>0</v>
      </c>
      <c r="G202" s="189">
        <v>1</v>
      </c>
      <c r="H202" s="305" t="s">
        <v>1630</v>
      </c>
      <c r="I202" s="322" t="s">
        <v>3529</v>
      </c>
      <c r="J202" s="209" t="s">
        <v>1568</v>
      </c>
      <c r="K202" s="212"/>
    </row>
    <row r="203" spans="1:11" s="192" customFormat="1" ht="66" x14ac:dyDescent="0.25">
      <c r="A203" s="189">
        <v>68</v>
      </c>
      <c r="B203" s="204" t="s">
        <v>3031</v>
      </c>
      <c r="C203" s="207" t="s">
        <v>220</v>
      </c>
      <c r="D203" s="207" t="s">
        <v>28</v>
      </c>
      <c r="E203" s="189" t="s">
        <v>28</v>
      </c>
      <c r="F203" s="211">
        <v>0</v>
      </c>
      <c r="G203" s="189">
        <v>1</v>
      </c>
      <c r="H203" s="305" t="s">
        <v>1630</v>
      </c>
      <c r="I203" s="322" t="s">
        <v>3530</v>
      </c>
      <c r="J203" s="209" t="s">
        <v>1568</v>
      </c>
      <c r="K203" s="212"/>
    </row>
    <row r="204" spans="1:11" s="192" customFormat="1" ht="66" x14ac:dyDescent="0.25">
      <c r="A204" s="189">
        <v>69</v>
      </c>
      <c r="B204" s="204" t="s">
        <v>1128</v>
      </c>
      <c r="C204" s="207" t="s">
        <v>220</v>
      </c>
      <c r="D204" s="207" t="s">
        <v>28</v>
      </c>
      <c r="E204" s="189" t="s">
        <v>28</v>
      </c>
      <c r="F204" s="211">
        <v>0</v>
      </c>
      <c r="G204" s="189">
        <v>4</v>
      </c>
      <c r="H204" s="305" t="s">
        <v>3523</v>
      </c>
      <c r="I204" s="322" t="s">
        <v>3531</v>
      </c>
      <c r="J204" s="209" t="s">
        <v>1568</v>
      </c>
      <c r="K204" s="212"/>
    </row>
    <row r="205" spans="1:11" s="192" customFormat="1" ht="66" x14ac:dyDescent="0.25">
      <c r="A205" s="189">
        <v>70</v>
      </c>
      <c r="B205" s="204" t="s">
        <v>3026</v>
      </c>
      <c r="C205" s="207" t="s">
        <v>176</v>
      </c>
      <c r="D205" s="207" t="s">
        <v>28</v>
      </c>
      <c r="E205" s="189" t="s">
        <v>28</v>
      </c>
      <c r="F205" s="211">
        <v>0</v>
      </c>
      <c r="G205" s="189">
        <v>1</v>
      </c>
      <c r="H205" s="305" t="s">
        <v>1630</v>
      </c>
      <c r="I205" s="322" t="s">
        <v>3532</v>
      </c>
      <c r="J205" s="209" t="s">
        <v>1568</v>
      </c>
      <c r="K205" s="212"/>
    </row>
    <row r="206" spans="1:11" s="192" customFormat="1" ht="66" x14ac:dyDescent="0.25">
      <c r="A206" s="189">
        <v>71</v>
      </c>
      <c r="B206" s="204" t="s">
        <v>2882</v>
      </c>
      <c r="C206" s="207" t="s">
        <v>220</v>
      </c>
      <c r="D206" s="207" t="s">
        <v>28</v>
      </c>
      <c r="E206" s="189" t="s">
        <v>28</v>
      </c>
      <c r="F206" s="211">
        <v>0</v>
      </c>
      <c r="G206" s="189">
        <v>1</v>
      </c>
      <c r="H206" s="305" t="s">
        <v>1630</v>
      </c>
      <c r="I206" s="322" t="s">
        <v>3533</v>
      </c>
      <c r="J206" s="209" t="s">
        <v>1568</v>
      </c>
      <c r="K206" s="212"/>
    </row>
    <row r="207" spans="1:11" s="192" customFormat="1" ht="66" x14ac:dyDescent="0.25">
      <c r="A207" s="189">
        <v>72</v>
      </c>
      <c r="B207" s="204" t="s">
        <v>1690</v>
      </c>
      <c r="C207" s="207" t="s">
        <v>220</v>
      </c>
      <c r="D207" s="207" t="s">
        <v>28</v>
      </c>
      <c r="E207" s="189" t="s">
        <v>28</v>
      </c>
      <c r="F207" s="211">
        <v>0</v>
      </c>
      <c r="G207" s="189">
        <v>1</v>
      </c>
      <c r="H207" s="305" t="s">
        <v>1630</v>
      </c>
      <c r="I207" s="322" t="s">
        <v>3534</v>
      </c>
      <c r="J207" s="209" t="s">
        <v>1568</v>
      </c>
      <c r="K207" s="212"/>
    </row>
    <row r="208" spans="1:11" s="192" customFormat="1" ht="66" x14ac:dyDescent="0.25">
      <c r="A208" s="189">
        <v>73</v>
      </c>
      <c r="B208" s="204" t="s">
        <v>3065</v>
      </c>
      <c r="C208" s="207" t="s">
        <v>220</v>
      </c>
      <c r="D208" s="207" t="s">
        <v>28</v>
      </c>
      <c r="E208" s="189" t="s">
        <v>28</v>
      </c>
      <c r="F208" s="211">
        <v>0</v>
      </c>
      <c r="G208" s="189">
        <v>4</v>
      </c>
      <c r="H208" s="305" t="s">
        <v>3523</v>
      </c>
      <c r="I208" s="322" t="s">
        <v>3535</v>
      </c>
      <c r="J208" s="209" t="s">
        <v>1568</v>
      </c>
      <c r="K208" s="212"/>
    </row>
    <row r="209" spans="1:11" s="192" customFormat="1" ht="66" x14ac:dyDescent="0.25">
      <c r="A209" s="189">
        <v>74</v>
      </c>
      <c r="B209" s="204" t="s">
        <v>3025</v>
      </c>
      <c r="C209" s="207" t="s">
        <v>176</v>
      </c>
      <c r="D209" s="207" t="s">
        <v>28</v>
      </c>
      <c r="E209" s="189" t="s">
        <v>28</v>
      </c>
      <c r="F209" s="211">
        <v>0</v>
      </c>
      <c r="G209" s="189">
        <v>1</v>
      </c>
      <c r="H209" s="305" t="s">
        <v>1630</v>
      </c>
      <c r="I209" s="322" t="s">
        <v>3536</v>
      </c>
      <c r="J209" s="209" t="s">
        <v>1568</v>
      </c>
      <c r="K209" s="212"/>
    </row>
    <row r="210" spans="1:11" s="190" customFormat="1" x14ac:dyDescent="0.25">
      <c r="A210" s="196" t="s">
        <v>1632</v>
      </c>
      <c r="B210" s="372" t="s">
        <v>1631</v>
      </c>
      <c r="C210" s="372"/>
      <c r="D210" s="372"/>
      <c r="E210" s="372"/>
      <c r="F210" s="372"/>
      <c r="G210" s="372"/>
      <c r="H210" s="372"/>
      <c r="I210" s="372"/>
      <c r="J210" s="372"/>
      <c r="K210" s="372"/>
    </row>
    <row r="211" spans="1:11" s="190" customFormat="1" x14ac:dyDescent="0.25">
      <c r="A211" s="196" t="s">
        <v>0</v>
      </c>
      <c r="B211" s="393" t="s">
        <v>613</v>
      </c>
      <c r="C211" s="393"/>
      <c r="D211" s="393"/>
      <c r="E211" s="393"/>
      <c r="F211" s="393"/>
      <c r="G211" s="393"/>
      <c r="H211" s="393"/>
      <c r="I211" s="393"/>
      <c r="J211" s="393"/>
      <c r="K211" s="393"/>
    </row>
    <row r="212" spans="1:11" s="190" customFormat="1" x14ac:dyDescent="0.25">
      <c r="A212" s="214">
        <v>1</v>
      </c>
      <c r="B212" s="374" t="s">
        <v>3538</v>
      </c>
      <c r="C212" s="374"/>
      <c r="D212" s="374"/>
      <c r="E212" s="374"/>
      <c r="F212" s="374"/>
      <c r="G212" s="374"/>
      <c r="H212" s="374"/>
      <c r="I212" s="374"/>
      <c r="J212" s="374"/>
      <c r="K212" s="215"/>
    </row>
    <row r="213" spans="1:11" s="190" customFormat="1" ht="49.5" x14ac:dyDescent="0.25">
      <c r="A213" s="199" t="s">
        <v>3444</v>
      </c>
      <c r="B213" s="200" t="s">
        <v>171</v>
      </c>
      <c r="C213" s="201" t="s">
        <v>176</v>
      </c>
      <c r="D213" s="216">
        <v>2</v>
      </c>
      <c r="E213" s="217">
        <v>2</v>
      </c>
      <c r="F213" s="189">
        <v>1</v>
      </c>
      <c r="G213" s="189">
        <v>2</v>
      </c>
      <c r="H213" s="303" t="s">
        <v>1633</v>
      </c>
      <c r="I213" s="319" t="s">
        <v>1634</v>
      </c>
      <c r="J213" s="202" t="s">
        <v>1568</v>
      </c>
      <c r="K213" s="201"/>
    </row>
    <row r="214" spans="1:11" s="190" customFormat="1" ht="60" x14ac:dyDescent="0.25">
      <c r="A214" s="199" t="s">
        <v>3445</v>
      </c>
      <c r="B214" s="200" t="s">
        <v>1569</v>
      </c>
      <c r="C214" s="201" t="s">
        <v>176</v>
      </c>
      <c r="D214" s="216">
        <v>1</v>
      </c>
      <c r="E214" s="217">
        <v>1</v>
      </c>
      <c r="F214" s="189">
        <v>0</v>
      </c>
      <c r="G214" s="189">
        <v>1</v>
      </c>
      <c r="H214" s="303" t="s">
        <v>1635</v>
      </c>
      <c r="I214" s="319" t="s">
        <v>1634</v>
      </c>
      <c r="J214" s="218" t="s">
        <v>1636</v>
      </c>
      <c r="K214" s="201"/>
    </row>
    <row r="215" spans="1:11" s="190" customFormat="1" ht="49.5" x14ac:dyDescent="0.25">
      <c r="A215" s="199">
        <v>2</v>
      </c>
      <c r="B215" s="200" t="s">
        <v>187</v>
      </c>
      <c r="C215" s="201" t="s">
        <v>172</v>
      </c>
      <c r="D215" s="216">
        <v>1</v>
      </c>
      <c r="E215" s="217">
        <v>1</v>
      </c>
      <c r="F215" s="189">
        <v>1</v>
      </c>
      <c r="G215" s="189">
        <v>1</v>
      </c>
      <c r="H215" s="303" t="s">
        <v>1637</v>
      </c>
      <c r="I215" s="319" t="s">
        <v>1634</v>
      </c>
      <c r="J215" s="202" t="s">
        <v>1568</v>
      </c>
      <c r="K215" s="201"/>
    </row>
    <row r="216" spans="1:11" s="190" customFormat="1" ht="94.5" x14ac:dyDescent="0.25">
      <c r="A216" s="199">
        <v>3</v>
      </c>
      <c r="B216" s="200" t="s">
        <v>739</v>
      </c>
      <c r="C216" s="201" t="s">
        <v>176</v>
      </c>
      <c r="D216" s="216">
        <v>5</v>
      </c>
      <c r="E216" s="217">
        <v>5</v>
      </c>
      <c r="F216" s="189">
        <v>5</v>
      </c>
      <c r="G216" s="189">
        <v>5</v>
      </c>
      <c r="H216" s="303" t="s">
        <v>1638</v>
      </c>
      <c r="I216" s="319" t="s">
        <v>1634</v>
      </c>
      <c r="J216" s="202" t="s">
        <v>1568</v>
      </c>
      <c r="K216" s="219"/>
    </row>
    <row r="217" spans="1:11" s="190" customFormat="1" ht="92.25" customHeight="1" x14ac:dyDescent="0.25">
      <c r="A217" s="199">
        <v>4</v>
      </c>
      <c r="B217" s="200" t="s">
        <v>1575</v>
      </c>
      <c r="C217" s="201" t="s">
        <v>172</v>
      </c>
      <c r="D217" s="216">
        <v>4</v>
      </c>
      <c r="E217" s="217">
        <v>4</v>
      </c>
      <c r="F217" s="189">
        <v>4</v>
      </c>
      <c r="G217" s="189">
        <v>4</v>
      </c>
      <c r="H217" s="303" t="s">
        <v>1639</v>
      </c>
      <c r="I217" s="319" t="s">
        <v>1634</v>
      </c>
      <c r="J217" s="202" t="s">
        <v>1568</v>
      </c>
      <c r="K217" s="219"/>
    </row>
    <row r="218" spans="1:11" s="190" customFormat="1" ht="60" x14ac:dyDescent="0.25">
      <c r="A218" s="199">
        <v>5</v>
      </c>
      <c r="B218" s="200" t="s">
        <v>1577</v>
      </c>
      <c r="C218" s="201" t="s">
        <v>172</v>
      </c>
      <c r="D218" s="216">
        <v>1</v>
      </c>
      <c r="E218" s="217">
        <v>1</v>
      </c>
      <c r="F218" s="189">
        <v>0</v>
      </c>
      <c r="G218" s="189">
        <v>1</v>
      </c>
      <c r="H218" s="306"/>
      <c r="I218" s="319" t="s">
        <v>1634</v>
      </c>
      <c r="J218" s="218" t="s">
        <v>1636</v>
      </c>
      <c r="K218" s="219"/>
    </row>
    <row r="219" spans="1:11" s="190" customFormat="1" ht="60" x14ac:dyDescent="0.25">
      <c r="A219" s="199">
        <v>6</v>
      </c>
      <c r="B219" s="200" t="s">
        <v>913</v>
      </c>
      <c r="C219" s="201" t="s">
        <v>176</v>
      </c>
      <c r="D219" s="216">
        <v>1</v>
      </c>
      <c r="E219" s="217">
        <v>1</v>
      </c>
      <c r="F219" s="189">
        <v>0</v>
      </c>
      <c r="G219" s="189">
        <v>1</v>
      </c>
      <c r="H219" s="306"/>
      <c r="I219" s="319" t="s">
        <v>1634</v>
      </c>
      <c r="J219" s="218" t="s">
        <v>1636</v>
      </c>
      <c r="K219" s="219"/>
    </row>
    <row r="220" spans="1:11" s="190" customFormat="1" ht="63" x14ac:dyDescent="0.25">
      <c r="A220" s="199">
        <v>7</v>
      </c>
      <c r="B220" s="200" t="s">
        <v>36</v>
      </c>
      <c r="C220" s="201" t="s">
        <v>176</v>
      </c>
      <c r="D220" s="216">
        <v>9</v>
      </c>
      <c r="E220" s="217">
        <v>9</v>
      </c>
      <c r="F220" s="189">
        <v>1</v>
      </c>
      <c r="G220" s="189">
        <v>9</v>
      </c>
      <c r="H220" s="303" t="s">
        <v>1640</v>
      </c>
      <c r="I220" s="319" t="s">
        <v>1634</v>
      </c>
      <c r="J220" s="202" t="s">
        <v>1568</v>
      </c>
      <c r="K220" s="220"/>
    </row>
    <row r="221" spans="1:11" s="190" customFormat="1" ht="45" x14ac:dyDescent="0.25">
      <c r="A221" s="199">
        <v>8</v>
      </c>
      <c r="B221" s="200" t="s">
        <v>210</v>
      </c>
      <c r="C221" s="201" t="s">
        <v>176</v>
      </c>
      <c r="D221" s="216">
        <v>2</v>
      </c>
      <c r="E221" s="217">
        <v>2</v>
      </c>
      <c r="F221" s="189">
        <v>3</v>
      </c>
      <c r="G221" s="189">
        <v>3</v>
      </c>
      <c r="H221" s="303" t="s">
        <v>1641</v>
      </c>
      <c r="I221" s="319" t="s">
        <v>1634</v>
      </c>
      <c r="J221" s="202" t="s">
        <v>1568</v>
      </c>
      <c r="K221" s="219"/>
    </row>
    <row r="222" spans="1:11" s="190" customFormat="1" ht="78.75" x14ac:dyDescent="0.25">
      <c r="A222" s="199">
        <v>9</v>
      </c>
      <c r="B222" s="200" t="s">
        <v>42</v>
      </c>
      <c r="C222" s="201" t="s">
        <v>176</v>
      </c>
      <c r="D222" s="216">
        <v>9</v>
      </c>
      <c r="E222" s="217">
        <v>9</v>
      </c>
      <c r="F222" s="189">
        <v>3</v>
      </c>
      <c r="G222" s="189">
        <v>9</v>
      </c>
      <c r="H222" s="303" t="s">
        <v>1642</v>
      </c>
      <c r="I222" s="319" t="s">
        <v>1634</v>
      </c>
      <c r="J222" s="202" t="s">
        <v>1568</v>
      </c>
      <c r="K222" s="219"/>
    </row>
    <row r="223" spans="1:11" s="190" customFormat="1" ht="78.75" x14ac:dyDescent="0.25">
      <c r="A223" s="199">
        <v>10</v>
      </c>
      <c r="B223" s="200" t="s">
        <v>46</v>
      </c>
      <c r="C223" s="201" t="s">
        <v>220</v>
      </c>
      <c r="D223" s="216">
        <v>9</v>
      </c>
      <c r="E223" s="217">
        <v>9</v>
      </c>
      <c r="F223" s="189">
        <v>4</v>
      </c>
      <c r="G223" s="189">
        <v>9</v>
      </c>
      <c r="H223" s="303" t="s">
        <v>1642</v>
      </c>
      <c r="I223" s="319" t="s">
        <v>1634</v>
      </c>
      <c r="J223" s="202" t="s">
        <v>1568</v>
      </c>
      <c r="K223" s="219"/>
    </row>
    <row r="224" spans="1:11" s="190" customFormat="1" ht="78.75" x14ac:dyDescent="0.25">
      <c r="A224" s="199">
        <v>11</v>
      </c>
      <c r="B224" s="200" t="s">
        <v>48</v>
      </c>
      <c r="C224" s="201" t="s">
        <v>176</v>
      </c>
      <c r="D224" s="216">
        <v>9</v>
      </c>
      <c r="E224" s="217">
        <v>9</v>
      </c>
      <c r="F224" s="189">
        <v>3</v>
      </c>
      <c r="G224" s="189">
        <v>9</v>
      </c>
      <c r="H224" s="303" t="s">
        <v>1642</v>
      </c>
      <c r="I224" s="319" t="s">
        <v>1634</v>
      </c>
      <c r="J224" s="202" t="s">
        <v>1568</v>
      </c>
      <c r="K224" s="219"/>
    </row>
    <row r="225" spans="1:11" s="190" customFormat="1" ht="45" x14ac:dyDescent="0.25">
      <c r="A225" s="199">
        <v>12</v>
      </c>
      <c r="B225" s="200" t="s">
        <v>1584</v>
      </c>
      <c r="C225" s="201" t="s">
        <v>220</v>
      </c>
      <c r="D225" s="216">
        <v>2</v>
      </c>
      <c r="E225" s="217">
        <v>2</v>
      </c>
      <c r="F225" s="189">
        <v>2</v>
      </c>
      <c r="G225" s="189">
        <v>2</v>
      </c>
      <c r="H225" s="307" t="s">
        <v>1643</v>
      </c>
      <c r="I225" s="319" t="s">
        <v>1634</v>
      </c>
      <c r="J225" s="202" t="s">
        <v>1568</v>
      </c>
      <c r="K225" s="219"/>
    </row>
    <row r="226" spans="1:11" s="190" customFormat="1" ht="60" x14ac:dyDescent="0.25">
      <c r="A226" s="199">
        <v>13</v>
      </c>
      <c r="B226" s="200" t="s">
        <v>1585</v>
      </c>
      <c r="C226" s="201" t="s">
        <v>176</v>
      </c>
      <c r="D226" s="216">
        <v>2</v>
      </c>
      <c r="E226" s="217">
        <v>2</v>
      </c>
      <c r="F226" s="189">
        <v>0</v>
      </c>
      <c r="G226" s="189">
        <v>2</v>
      </c>
      <c r="H226" s="306"/>
      <c r="I226" s="319" t="s">
        <v>1634</v>
      </c>
      <c r="J226" s="218" t="s">
        <v>1636</v>
      </c>
      <c r="K226" s="219"/>
    </row>
    <row r="227" spans="1:11" s="190" customFormat="1" ht="45" x14ac:dyDescent="0.25">
      <c r="A227" s="199">
        <v>14</v>
      </c>
      <c r="B227" s="200" t="s">
        <v>1587</v>
      </c>
      <c r="C227" s="201" t="s">
        <v>172</v>
      </c>
      <c r="D227" s="216">
        <v>1</v>
      </c>
      <c r="E227" s="217">
        <v>1</v>
      </c>
      <c r="F227" s="189">
        <v>1</v>
      </c>
      <c r="G227" s="189">
        <v>1</v>
      </c>
      <c r="H227" s="303" t="s">
        <v>1644</v>
      </c>
      <c r="I227" s="319" t="s">
        <v>1634</v>
      </c>
      <c r="J227" s="202" t="s">
        <v>1568</v>
      </c>
      <c r="K227" s="219"/>
    </row>
    <row r="228" spans="1:11" s="190" customFormat="1" ht="45" x14ac:dyDescent="0.25">
      <c r="A228" s="199">
        <v>15</v>
      </c>
      <c r="B228" s="200" t="s">
        <v>1588</v>
      </c>
      <c r="C228" s="201" t="s">
        <v>344</v>
      </c>
      <c r="D228" s="216">
        <v>2</v>
      </c>
      <c r="E228" s="217">
        <v>2</v>
      </c>
      <c r="F228" s="189">
        <v>3</v>
      </c>
      <c r="G228" s="189">
        <v>3</v>
      </c>
      <c r="H228" s="303" t="s">
        <v>1645</v>
      </c>
      <c r="I228" s="319" t="s">
        <v>1634</v>
      </c>
      <c r="J228" s="202" t="s">
        <v>1568</v>
      </c>
      <c r="K228" s="219"/>
    </row>
    <row r="229" spans="1:11" s="190" customFormat="1" ht="45" x14ac:dyDescent="0.25">
      <c r="A229" s="199">
        <v>16</v>
      </c>
      <c r="B229" s="200" t="s">
        <v>563</v>
      </c>
      <c r="C229" s="201" t="s">
        <v>344</v>
      </c>
      <c r="D229" s="216">
        <v>1</v>
      </c>
      <c r="E229" s="217">
        <v>1</v>
      </c>
      <c r="F229" s="189">
        <v>1</v>
      </c>
      <c r="G229" s="189">
        <v>1</v>
      </c>
      <c r="H229" s="303" t="s">
        <v>1646</v>
      </c>
      <c r="I229" s="319" t="s">
        <v>1634</v>
      </c>
      <c r="J229" s="202" t="s">
        <v>1568</v>
      </c>
      <c r="K229" s="219"/>
    </row>
    <row r="230" spans="1:11" s="190" customFormat="1" ht="45" x14ac:dyDescent="0.25">
      <c r="A230" s="199">
        <v>17</v>
      </c>
      <c r="B230" s="200" t="s">
        <v>239</v>
      </c>
      <c r="C230" s="201" t="s">
        <v>220</v>
      </c>
      <c r="D230" s="216">
        <v>2</v>
      </c>
      <c r="E230" s="217">
        <v>2</v>
      </c>
      <c r="F230" s="189">
        <v>2</v>
      </c>
      <c r="G230" s="189">
        <v>2</v>
      </c>
      <c r="H230" s="303" t="s">
        <v>1647</v>
      </c>
      <c r="I230" s="319" t="s">
        <v>1634</v>
      </c>
      <c r="J230" s="202" t="s">
        <v>1568</v>
      </c>
      <c r="K230" s="219"/>
    </row>
    <row r="231" spans="1:11" s="190" customFormat="1" ht="94.5" x14ac:dyDescent="0.25">
      <c r="A231" s="199">
        <v>18</v>
      </c>
      <c r="B231" s="200" t="s">
        <v>59</v>
      </c>
      <c r="C231" s="201" t="s">
        <v>176</v>
      </c>
      <c r="D231" s="216">
        <v>4</v>
      </c>
      <c r="E231" s="217">
        <v>4</v>
      </c>
      <c r="F231" s="189">
        <v>5</v>
      </c>
      <c r="G231" s="189">
        <v>5</v>
      </c>
      <c r="H231" s="303" t="s">
        <v>1648</v>
      </c>
      <c r="I231" s="319" t="s">
        <v>1634</v>
      </c>
      <c r="J231" s="202" t="s">
        <v>1568</v>
      </c>
      <c r="K231" s="219"/>
    </row>
    <row r="232" spans="1:11" s="190" customFormat="1" x14ac:dyDescent="0.25">
      <c r="A232" s="199">
        <v>19</v>
      </c>
      <c r="B232" s="373" t="s">
        <v>2559</v>
      </c>
      <c r="C232" s="373"/>
      <c r="D232" s="373"/>
      <c r="E232" s="373"/>
      <c r="F232" s="373"/>
      <c r="G232" s="373"/>
      <c r="H232" s="373"/>
      <c r="I232" s="373"/>
      <c r="J232" s="373"/>
      <c r="K232" s="219"/>
    </row>
    <row r="233" spans="1:11" s="190" customFormat="1" ht="49.5" x14ac:dyDescent="0.25">
      <c r="A233" s="199" t="s">
        <v>3444</v>
      </c>
      <c r="B233" s="200" t="s">
        <v>1649</v>
      </c>
      <c r="C233" s="201" t="s">
        <v>172</v>
      </c>
      <c r="D233" s="216">
        <v>1</v>
      </c>
      <c r="E233" s="217">
        <v>1</v>
      </c>
      <c r="F233" s="189">
        <v>1</v>
      </c>
      <c r="G233" s="189">
        <v>1</v>
      </c>
      <c r="H233" s="307" t="s">
        <v>1650</v>
      </c>
      <c r="I233" s="319" t="s">
        <v>1634</v>
      </c>
      <c r="J233" s="202" t="s">
        <v>1568</v>
      </c>
      <c r="K233" s="219"/>
    </row>
    <row r="234" spans="1:11" s="190" customFormat="1" ht="47.25" x14ac:dyDescent="0.25">
      <c r="A234" s="199" t="s">
        <v>3445</v>
      </c>
      <c r="B234" s="200" t="s">
        <v>443</v>
      </c>
      <c r="C234" s="201" t="s">
        <v>172</v>
      </c>
      <c r="D234" s="216">
        <v>2</v>
      </c>
      <c r="E234" s="217">
        <v>2</v>
      </c>
      <c r="F234" s="189">
        <v>1</v>
      </c>
      <c r="G234" s="189">
        <v>2</v>
      </c>
      <c r="H234" s="303" t="s">
        <v>1651</v>
      </c>
      <c r="I234" s="319" t="s">
        <v>1634</v>
      </c>
      <c r="J234" s="202" t="s">
        <v>1568</v>
      </c>
      <c r="K234" s="219"/>
    </row>
    <row r="235" spans="1:11" s="190" customFormat="1" ht="60" x14ac:dyDescent="0.25">
      <c r="A235" s="199" t="s">
        <v>3446</v>
      </c>
      <c r="B235" s="200" t="s">
        <v>1652</v>
      </c>
      <c r="C235" s="201" t="s">
        <v>172</v>
      </c>
      <c r="D235" s="216">
        <v>1</v>
      </c>
      <c r="E235" s="217">
        <v>1</v>
      </c>
      <c r="F235" s="189">
        <v>0</v>
      </c>
      <c r="G235" s="189">
        <v>1</v>
      </c>
      <c r="H235" s="306"/>
      <c r="I235" s="319" t="s">
        <v>1634</v>
      </c>
      <c r="J235" s="221" t="s">
        <v>1653</v>
      </c>
      <c r="K235" s="219"/>
    </row>
    <row r="236" spans="1:11" s="190" customFormat="1" ht="45" x14ac:dyDescent="0.25">
      <c r="A236" s="199">
        <v>20</v>
      </c>
      <c r="B236" s="200" t="s">
        <v>1595</v>
      </c>
      <c r="C236" s="201" t="s">
        <v>176</v>
      </c>
      <c r="D236" s="216">
        <v>2</v>
      </c>
      <c r="E236" s="217">
        <v>2</v>
      </c>
      <c r="F236" s="189">
        <v>2</v>
      </c>
      <c r="G236" s="189">
        <v>2</v>
      </c>
      <c r="H236" s="308" t="s">
        <v>1654</v>
      </c>
      <c r="I236" s="319" t="s">
        <v>1634</v>
      </c>
      <c r="J236" s="202" t="s">
        <v>1568</v>
      </c>
      <c r="K236" s="219"/>
    </row>
    <row r="237" spans="1:11" s="190" customFormat="1" ht="49.5" x14ac:dyDescent="0.25">
      <c r="A237" s="199">
        <v>21</v>
      </c>
      <c r="B237" s="200" t="s">
        <v>257</v>
      </c>
      <c r="C237" s="201" t="s">
        <v>176</v>
      </c>
      <c r="D237" s="216">
        <v>3</v>
      </c>
      <c r="E237" s="217">
        <v>3</v>
      </c>
      <c r="F237" s="189">
        <v>3</v>
      </c>
      <c r="G237" s="189">
        <v>6</v>
      </c>
      <c r="H237" s="308" t="s">
        <v>1655</v>
      </c>
      <c r="I237" s="319" t="s">
        <v>1634</v>
      </c>
      <c r="J237" s="202" t="s">
        <v>1568</v>
      </c>
      <c r="K237" s="219"/>
    </row>
    <row r="238" spans="1:11" s="190" customFormat="1" x14ac:dyDescent="0.25">
      <c r="A238" s="214" t="s">
        <v>69</v>
      </c>
      <c r="B238" s="372" t="s">
        <v>617</v>
      </c>
      <c r="C238" s="372"/>
      <c r="D238" s="372"/>
      <c r="E238" s="196"/>
      <c r="F238" s="189"/>
      <c r="G238" s="189"/>
      <c r="H238" s="306"/>
      <c r="I238" s="323"/>
      <c r="J238" s="202"/>
      <c r="K238" s="219"/>
    </row>
    <row r="239" spans="1:11" s="190" customFormat="1" ht="135" x14ac:dyDescent="0.25">
      <c r="A239" s="217">
        <v>1</v>
      </c>
      <c r="B239" s="223" t="s">
        <v>1656</v>
      </c>
      <c r="C239" s="216" t="s">
        <v>220</v>
      </c>
      <c r="D239" s="216">
        <v>1</v>
      </c>
      <c r="E239" s="217">
        <v>1</v>
      </c>
      <c r="F239" s="189">
        <v>1</v>
      </c>
      <c r="G239" s="189">
        <v>1</v>
      </c>
      <c r="H239" s="303" t="s">
        <v>1657</v>
      </c>
      <c r="I239" s="319" t="s">
        <v>1658</v>
      </c>
      <c r="J239" s="202" t="s">
        <v>1568</v>
      </c>
      <c r="K239" s="219"/>
    </row>
    <row r="240" spans="1:11" s="190" customFormat="1" ht="135" x14ac:dyDescent="0.25">
      <c r="A240" s="217">
        <v>2</v>
      </c>
      <c r="B240" s="223" t="s">
        <v>1659</v>
      </c>
      <c r="C240" s="216" t="s">
        <v>220</v>
      </c>
      <c r="D240" s="216">
        <v>3</v>
      </c>
      <c r="E240" s="217">
        <v>3</v>
      </c>
      <c r="F240" s="189">
        <v>3</v>
      </c>
      <c r="G240" s="189">
        <v>4</v>
      </c>
      <c r="H240" s="307" t="s">
        <v>1660</v>
      </c>
      <c r="I240" s="319" t="s">
        <v>1658</v>
      </c>
      <c r="J240" s="202" t="s">
        <v>1568</v>
      </c>
      <c r="K240" s="219"/>
    </row>
    <row r="241" spans="1:11" s="190" customFormat="1" ht="135" x14ac:dyDescent="0.25">
      <c r="A241" s="217">
        <v>3</v>
      </c>
      <c r="B241" s="223" t="s">
        <v>570</v>
      </c>
      <c r="C241" s="216" t="s">
        <v>220</v>
      </c>
      <c r="D241" s="216">
        <v>3</v>
      </c>
      <c r="E241" s="217">
        <v>3</v>
      </c>
      <c r="F241" s="189">
        <v>3</v>
      </c>
      <c r="G241" s="189">
        <v>3</v>
      </c>
      <c r="H241" s="307" t="s">
        <v>1661</v>
      </c>
      <c r="I241" s="319" t="s">
        <v>1658</v>
      </c>
      <c r="J241" s="202" t="s">
        <v>1568</v>
      </c>
      <c r="K241" s="219"/>
    </row>
    <row r="242" spans="1:11" s="190" customFormat="1" ht="135" x14ac:dyDescent="0.25">
      <c r="A242" s="217">
        <v>4</v>
      </c>
      <c r="B242" s="223" t="s">
        <v>1662</v>
      </c>
      <c r="C242" s="216" t="s">
        <v>220</v>
      </c>
      <c r="D242" s="216">
        <v>3</v>
      </c>
      <c r="E242" s="217">
        <v>3</v>
      </c>
      <c r="F242" s="189">
        <v>3</v>
      </c>
      <c r="G242" s="189">
        <v>3</v>
      </c>
      <c r="H242" s="303" t="s">
        <v>1663</v>
      </c>
      <c r="I242" s="319" t="s">
        <v>1658</v>
      </c>
      <c r="J242" s="202" t="s">
        <v>1568</v>
      </c>
      <c r="K242" s="219"/>
    </row>
    <row r="243" spans="1:11" s="190" customFormat="1" ht="135" x14ac:dyDescent="0.25">
      <c r="A243" s="217">
        <v>5</v>
      </c>
      <c r="B243" s="223" t="s">
        <v>179</v>
      </c>
      <c r="C243" s="216" t="s">
        <v>220</v>
      </c>
      <c r="D243" s="216">
        <v>1</v>
      </c>
      <c r="E243" s="217">
        <v>1</v>
      </c>
      <c r="F243" s="189">
        <v>1</v>
      </c>
      <c r="G243" s="189">
        <v>1</v>
      </c>
      <c r="H243" s="307" t="s">
        <v>1664</v>
      </c>
      <c r="I243" s="319" t="s">
        <v>1658</v>
      </c>
      <c r="J243" s="202" t="s">
        <v>1568</v>
      </c>
      <c r="K243" s="219"/>
    </row>
    <row r="244" spans="1:11" s="190" customFormat="1" ht="135" x14ac:dyDescent="0.25">
      <c r="A244" s="217">
        <v>6</v>
      </c>
      <c r="B244" s="223" t="s">
        <v>275</v>
      </c>
      <c r="C244" s="216" t="s">
        <v>220</v>
      </c>
      <c r="D244" s="216">
        <v>1</v>
      </c>
      <c r="E244" s="217">
        <v>1</v>
      </c>
      <c r="F244" s="189">
        <v>1</v>
      </c>
      <c r="G244" s="189">
        <v>1</v>
      </c>
      <c r="H244" s="307" t="s">
        <v>1664</v>
      </c>
      <c r="I244" s="319" t="s">
        <v>1658</v>
      </c>
      <c r="J244" s="202" t="s">
        <v>1568</v>
      </c>
      <c r="K244" s="219"/>
    </row>
    <row r="245" spans="1:11" s="190" customFormat="1" ht="135" x14ac:dyDescent="0.25">
      <c r="A245" s="217">
        <v>7</v>
      </c>
      <c r="B245" s="223" t="s">
        <v>277</v>
      </c>
      <c r="C245" s="216" t="s">
        <v>220</v>
      </c>
      <c r="D245" s="216">
        <v>1</v>
      </c>
      <c r="E245" s="217">
        <v>1</v>
      </c>
      <c r="F245" s="189">
        <v>1</v>
      </c>
      <c r="G245" s="189">
        <v>1</v>
      </c>
      <c r="H245" s="307" t="s">
        <v>1665</v>
      </c>
      <c r="I245" s="319" t="s">
        <v>1658</v>
      </c>
      <c r="J245" s="202" t="s">
        <v>1568</v>
      </c>
      <c r="K245" s="219"/>
    </row>
    <row r="246" spans="1:11" s="190" customFormat="1" ht="135" x14ac:dyDescent="0.25">
      <c r="A246" s="217">
        <v>8</v>
      </c>
      <c r="B246" s="223" t="s">
        <v>279</v>
      </c>
      <c r="C246" s="216" t="s">
        <v>220</v>
      </c>
      <c r="D246" s="216">
        <v>1</v>
      </c>
      <c r="E246" s="217">
        <v>1</v>
      </c>
      <c r="F246" s="189">
        <v>1</v>
      </c>
      <c r="G246" s="189">
        <v>1</v>
      </c>
      <c r="H246" s="307" t="s">
        <v>1665</v>
      </c>
      <c r="I246" s="319" t="s">
        <v>1658</v>
      </c>
      <c r="J246" s="202" t="s">
        <v>1568</v>
      </c>
      <c r="K246" s="219"/>
    </row>
    <row r="247" spans="1:11" s="190" customFormat="1" ht="135" x14ac:dyDescent="0.25">
      <c r="A247" s="217">
        <v>9</v>
      </c>
      <c r="B247" s="223" t="s">
        <v>281</v>
      </c>
      <c r="C247" s="216" t="s">
        <v>220</v>
      </c>
      <c r="D247" s="216">
        <v>1</v>
      </c>
      <c r="E247" s="217">
        <v>1</v>
      </c>
      <c r="F247" s="189">
        <v>1</v>
      </c>
      <c r="G247" s="189">
        <v>1</v>
      </c>
      <c r="H247" s="307" t="s">
        <v>1666</v>
      </c>
      <c r="I247" s="319" t="s">
        <v>1658</v>
      </c>
      <c r="J247" s="202" t="s">
        <v>1568</v>
      </c>
      <c r="K247" s="219"/>
    </row>
    <row r="248" spans="1:11" s="190" customFormat="1" ht="135" x14ac:dyDescent="0.25">
      <c r="A248" s="217">
        <v>10</v>
      </c>
      <c r="B248" s="223" t="s">
        <v>283</v>
      </c>
      <c r="C248" s="216" t="s">
        <v>220</v>
      </c>
      <c r="D248" s="216">
        <v>1</v>
      </c>
      <c r="E248" s="217">
        <v>1</v>
      </c>
      <c r="F248" s="189">
        <v>1</v>
      </c>
      <c r="G248" s="189">
        <v>1</v>
      </c>
      <c r="H248" s="307" t="s">
        <v>1665</v>
      </c>
      <c r="I248" s="319" t="s">
        <v>1658</v>
      </c>
      <c r="J248" s="202" t="s">
        <v>1568</v>
      </c>
      <c r="K248" s="219"/>
    </row>
    <row r="249" spans="1:11" s="190" customFormat="1" ht="135" x14ac:dyDescent="0.25">
      <c r="A249" s="217">
        <v>11</v>
      </c>
      <c r="B249" s="223" t="s">
        <v>285</v>
      </c>
      <c r="C249" s="216" t="s">
        <v>220</v>
      </c>
      <c r="D249" s="216">
        <v>1</v>
      </c>
      <c r="E249" s="217">
        <v>1</v>
      </c>
      <c r="F249" s="189">
        <v>1</v>
      </c>
      <c r="G249" s="189">
        <v>1</v>
      </c>
      <c r="H249" s="307" t="s">
        <v>1665</v>
      </c>
      <c r="I249" s="319" t="s">
        <v>1658</v>
      </c>
      <c r="J249" s="202" t="s">
        <v>1568</v>
      </c>
      <c r="K249" s="219"/>
    </row>
    <row r="250" spans="1:11" s="190" customFormat="1" ht="135" x14ac:dyDescent="0.25">
      <c r="A250" s="217">
        <v>12</v>
      </c>
      <c r="B250" s="223" t="s">
        <v>1667</v>
      </c>
      <c r="C250" s="216" t="s">
        <v>220</v>
      </c>
      <c r="D250" s="216">
        <v>4</v>
      </c>
      <c r="E250" s="217">
        <v>4</v>
      </c>
      <c r="F250" s="189">
        <v>4</v>
      </c>
      <c r="G250" s="189">
        <v>4</v>
      </c>
      <c r="H250" s="306" t="s">
        <v>1668</v>
      </c>
      <c r="I250" s="319" t="s">
        <v>1658</v>
      </c>
      <c r="J250" s="202" t="s">
        <v>1568</v>
      </c>
      <c r="K250" s="219"/>
    </row>
    <row r="251" spans="1:11" s="190" customFormat="1" ht="135" x14ac:dyDescent="0.25">
      <c r="A251" s="217">
        <v>13</v>
      </c>
      <c r="B251" s="223" t="s">
        <v>293</v>
      </c>
      <c r="C251" s="216" t="s">
        <v>220</v>
      </c>
      <c r="D251" s="216">
        <v>2</v>
      </c>
      <c r="E251" s="217">
        <v>2</v>
      </c>
      <c r="F251" s="189">
        <v>2</v>
      </c>
      <c r="G251" s="189">
        <v>2</v>
      </c>
      <c r="H251" s="306" t="s">
        <v>1669</v>
      </c>
      <c r="I251" s="319" t="s">
        <v>1658</v>
      </c>
      <c r="J251" s="202" t="s">
        <v>1568</v>
      </c>
      <c r="K251" s="219"/>
    </row>
    <row r="252" spans="1:11" s="190" customFormat="1" ht="135" x14ac:dyDescent="0.25">
      <c r="A252" s="217">
        <v>14</v>
      </c>
      <c r="B252" s="223" t="s">
        <v>295</v>
      </c>
      <c r="C252" s="216" t="s">
        <v>220</v>
      </c>
      <c r="D252" s="216">
        <v>1</v>
      </c>
      <c r="E252" s="217">
        <v>1</v>
      </c>
      <c r="F252" s="189">
        <v>2</v>
      </c>
      <c r="G252" s="189">
        <v>2</v>
      </c>
      <c r="H252" s="306" t="s">
        <v>1670</v>
      </c>
      <c r="I252" s="319" t="s">
        <v>1658</v>
      </c>
      <c r="J252" s="202" t="s">
        <v>1568</v>
      </c>
      <c r="K252" s="219"/>
    </row>
    <row r="253" spans="1:11" s="190" customFormat="1" ht="135" x14ac:dyDescent="0.25">
      <c r="A253" s="217">
        <v>15</v>
      </c>
      <c r="B253" s="223" t="s">
        <v>299</v>
      </c>
      <c r="C253" s="216" t="s">
        <v>220</v>
      </c>
      <c r="D253" s="216">
        <v>1</v>
      </c>
      <c r="E253" s="217">
        <v>1</v>
      </c>
      <c r="F253" s="189">
        <v>1</v>
      </c>
      <c r="G253" s="189">
        <v>1</v>
      </c>
      <c r="H253" s="306" t="s">
        <v>1670</v>
      </c>
      <c r="I253" s="319" t="s">
        <v>1658</v>
      </c>
      <c r="J253" s="202" t="s">
        <v>1568</v>
      </c>
      <c r="K253" s="219"/>
    </row>
    <row r="254" spans="1:11" s="190" customFormat="1" ht="135" x14ac:dyDescent="0.25">
      <c r="A254" s="217">
        <v>16</v>
      </c>
      <c r="B254" s="223" t="s">
        <v>301</v>
      </c>
      <c r="C254" s="216" t="s">
        <v>220</v>
      </c>
      <c r="D254" s="216">
        <v>2</v>
      </c>
      <c r="E254" s="217">
        <v>2</v>
      </c>
      <c r="F254" s="189">
        <v>2</v>
      </c>
      <c r="G254" s="189">
        <v>2</v>
      </c>
      <c r="H254" s="306" t="s">
        <v>1671</v>
      </c>
      <c r="I254" s="319" t="s">
        <v>1658</v>
      </c>
      <c r="J254" s="202" t="s">
        <v>1568</v>
      </c>
      <c r="K254" s="219"/>
    </row>
    <row r="255" spans="1:11" s="190" customFormat="1" ht="135" x14ac:dyDescent="0.25">
      <c r="A255" s="217">
        <v>17</v>
      </c>
      <c r="B255" s="223" t="s">
        <v>483</v>
      </c>
      <c r="C255" s="216" t="s">
        <v>220</v>
      </c>
      <c r="D255" s="216">
        <v>3</v>
      </c>
      <c r="E255" s="217">
        <v>3</v>
      </c>
      <c r="F255" s="189">
        <v>3</v>
      </c>
      <c r="G255" s="189">
        <v>3</v>
      </c>
      <c r="H255" s="306" t="s">
        <v>1672</v>
      </c>
      <c r="I255" s="319" t="s">
        <v>1658</v>
      </c>
      <c r="J255" s="202" t="s">
        <v>1568</v>
      </c>
      <c r="K255" s="219"/>
    </row>
    <row r="256" spans="1:11" s="190" customFormat="1" ht="135" x14ac:dyDescent="0.25">
      <c r="A256" s="217">
        <v>18</v>
      </c>
      <c r="B256" s="223" t="s">
        <v>309</v>
      </c>
      <c r="C256" s="216" t="s">
        <v>220</v>
      </c>
      <c r="D256" s="216">
        <v>1</v>
      </c>
      <c r="E256" s="217">
        <v>1</v>
      </c>
      <c r="F256" s="189">
        <v>1</v>
      </c>
      <c r="G256" s="189">
        <v>1</v>
      </c>
      <c r="H256" s="306" t="s">
        <v>1673</v>
      </c>
      <c r="I256" s="319" t="s">
        <v>1658</v>
      </c>
      <c r="J256" s="202" t="s">
        <v>1568</v>
      </c>
      <c r="K256" s="219"/>
    </row>
    <row r="257" spans="1:11" s="190" customFormat="1" ht="135" x14ac:dyDescent="0.25">
      <c r="A257" s="217">
        <v>19</v>
      </c>
      <c r="B257" s="223" t="s">
        <v>310</v>
      </c>
      <c r="C257" s="216" t="s">
        <v>220</v>
      </c>
      <c r="D257" s="216">
        <v>1</v>
      </c>
      <c r="E257" s="217">
        <v>1</v>
      </c>
      <c r="F257" s="189">
        <v>1</v>
      </c>
      <c r="G257" s="189">
        <v>1</v>
      </c>
      <c r="H257" s="307" t="s">
        <v>1665</v>
      </c>
      <c r="I257" s="319" t="s">
        <v>1658</v>
      </c>
      <c r="J257" s="202" t="s">
        <v>1568</v>
      </c>
      <c r="K257" s="219"/>
    </row>
    <row r="258" spans="1:11" s="190" customFormat="1" ht="135" x14ac:dyDescent="0.25">
      <c r="A258" s="217">
        <v>20</v>
      </c>
      <c r="B258" s="223" t="s">
        <v>312</v>
      </c>
      <c r="C258" s="216" t="s">
        <v>220</v>
      </c>
      <c r="D258" s="216">
        <v>1</v>
      </c>
      <c r="E258" s="217">
        <v>1</v>
      </c>
      <c r="F258" s="189">
        <v>1</v>
      </c>
      <c r="G258" s="189">
        <v>1</v>
      </c>
      <c r="H258" s="306" t="s">
        <v>1673</v>
      </c>
      <c r="I258" s="319" t="s">
        <v>1658</v>
      </c>
      <c r="J258" s="202" t="s">
        <v>1568</v>
      </c>
      <c r="K258" s="219"/>
    </row>
    <row r="259" spans="1:11" s="190" customFormat="1" ht="135" x14ac:dyDescent="0.25">
      <c r="A259" s="217">
        <v>21</v>
      </c>
      <c r="B259" s="223" t="s">
        <v>313</v>
      </c>
      <c r="C259" s="216" t="s">
        <v>220</v>
      </c>
      <c r="D259" s="216">
        <v>7</v>
      </c>
      <c r="E259" s="217">
        <v>7</v>
      </c>
      <c r="F259" s="189">
        <v>6</v>
      </c>
      <c r="G259" s="189">
        <v>6</v>
      </c>
      <c r="H259" s="306" t="s">
        <v>1674</v>
      </c>
      <c r="I259" s="319" t="s">
        <v>1658</v>
      </c>
      <c r="J259" s="202" t="s">
        <v>1568</v>
      </c>
      <c r="K259" s="219"/>
    </row>
    <row r="260" spans="1:11" s="190" customFormat="1" ht="135" x14ac:dyDescent="0.25">
      <c r="A260" s="217">
        <v>22</v>
      </c>
      <c r="B260" s="223" t="s">
        <v>321</v>
      </c>
      <c r="C260" s="216" t="s">
        <v>220</v>
      </c>
      <c r="D260" s="216">
        <v>2</v>
      </c>
      <c r="E260" s="217">
        <v>2</v>
      </c>
      <c r="F260" s="189">
        <v>2</v>
      </c>
      <c r="G260" s="189">
        <v>2</v>
      </c>
      <c r="H260" s="306" t="s">
        <v>1675</v>
      </c>
      <c r="I260" s="319" t="s">
        <v>1658</v>
      </c>
      <c r="J260" s="202" t="s">
        <v>1568</v>
      </c>
      <c r="K260" s="219"/>
    </row>
    <row r="261" spans="1:11" s="190" customFormat="1" ht="135" x14ac:dyDescent="0.25">
      <c r="A261" s="217">
        <v>23</v>
      </c>
      <c r="B261" s="223" t="s">
        <v>323</v>
      </c>
      <c r="C261" s="216" t="s">
        <v>220</v>
      </c>
      <c r="D261" s="216">
        <v>1</v>
      </c>
      <c r="E261" s="217">
        <v>1</v>
      </c>
      <c r="F261" s="189">
        <v>1</v>
      </c>
      <c r="G261" s="189">
        <v>1</v>
      </c>
      <c r="H261" s="307" t="s">
        <v>1676</v>
      </c>
      <c r="I261" s="319" t="s">
        <v>1658</v>
      </c>
      <c r="J261" s="202" t="s">
        <v>1568</v>
      </c>
      <c r="K261" s="219"/>
    </row>
    <row r="262" spans="1:11" s="190" customFormat="1" ht="135" x14ac:dyDescent="0.25">
      <c r="A262" s="217">
        <v>24</v>
      </c>
      <c r="B262" s="223" t="s">
        <v>109</v>
      </c>
      <c r="C262" s="216" t="s">
        <v>220</v>
      </c>
      <c r="D262" s="216">
        <v>1</v>
      </c>
      <c r="E262" s="217">
        <v>1</v>
      </c>
      <c r="F262" s="189">
        <v>1</v>
      </c>
      <c r="G262" s="189">
        <v>1</v>
      </c>
      <c r="H262" s="307" t="s">
        <v>1676</v>
      </c>
      <c r="I262" s="319" t="s">
        <v>1658</v>
      </c>
      <c r="J262" s="202" t="s">
        <v>1568</v>
      </c>
      <c r="K262" s="219"/>
    </row>
    <row r="263" spans="1:11" s="190" customFormat="1" ht="135" x14ac:dyDescent="0.25">
      <c r="A263" s="217">
        <v>25</v>
      </c>
      <c r="B263" s="223" t="s">
        <v>325</v>
      </c>
      <c r="C263" s="216" t="s">
        <v>220</v>
      </c>
      <c r="D263" s="216">
        <v>1</v>
      </c>
      <c r="E263" s="217">
        <v>1</v>
      </c>
      <c r="F263" s="189">
        <v>1</v>
      </c>
      <c r="G263" s="189">
        <v>1</v>
      </c>
      <c r="H263" s="307" t="s">
        <v>1676</v>
      </c>
      <c r="I263" s="319" t="s">
        <v>1658</v>
      </c>
      <c r="J263" s="202" t="s">
        <v>1568</v>
      </c>
      <c r="K263" s="219"/>
    </row>
    <row r="264" spans="1:11" s="190" customFormat="1" ht="135" x14ac:dyDescent="0.25">
      <c r="A264" s="217">
        <v>26</v>
      </c>
      <c r="B264" s="223" t="s">
        <v>327</v>
      </c>
      <c r="C264" s="216" t="s">
        <v>220</v>
      </c>
      <c r="D264" s="216">
        <v>1</v>
      </c>
      <c r="E264" s="217">
        <v>1</v>
      </c>
      <c r="F264" s="189">
        <v>1</v>
      </c>
      <c r="G264" s="189">
        <v>1</v>
      </c>
      <c r="H264" s="307" t="s">
        <v>1676</v>
      </c>
      <c r="I264" s="319" t="s">
        <v>1658</v>
      </c>
      <c r="J264" s="202" t="s">
        <v>1568</v>
      </c>
      <c r="K264" s="219"/>
    </row>
    <row r="265" spans="1:11" s="190" customFormat="1" ht="135" x14ac:dyDescent="0.25">
      <c r="A265" s="217">
        <v>27</v>
      </c>
      <c r="B265" s="223" t="s">
        <v>329</v>
      </c>
      <c r="C265" s="216" t="s">
        <v>220</v>
      </c>
      <c r="D265" s="216">
        <v>1</v>
      </c>
      <c r="E265" s="217">
        <v>1</v>
      </c>
      <c r="F265" s="189">
        <v>1</v>
      </c>
      <c r="G265" s="189">
        <v>1</v>
      </c>
      <c r="H265" s="307" t="s">
        <v>1676</v>
      </c>
      <c r="I265" s="319" t="s">
        <v>1658</v>
      </c>
      <c r="J265" s="202" t="s">
        <v>1568</v>
      </c>
      <c r="K265" s="219"/>
    </row>
    <row r="266" spans="1:11" s="190" customFormat="1" ht="135" x14ac:dyDescent="0.25">
      <c r="A266" s="217">
        <v>28</v>
      </c>
      <c r="B266" s="223" t="s">
        <v>141</v>
      </c>
      <c r="C266" s="216" t="s">
        <v>220</v>
      </c>
      <c r="D266" s="216">
        <v>1</v>
      </c>
      <c r="E266" s="217">
        <v>1</v>
      </c>
      <c r="F266" s="189">
        <v>1</v>
      </c>
      <c r="G266" s="189">
        <v>1</v>
      </c>
      <c r="H266" s="307" t="s">
        <v>1676</v>
      </c>
      <c r="I266" s="319" t="s">
        <v>1658</v>
      </c>
      <c r="J266" s="202" t="s">
        <v>1568</v>
      </c>
      <c r="K266" s="219"/>
    </row>
    <row r="267" spans="1:11" s="190" customFormat="1" ht="135" x14ac:dyDescent="0.25">
      <c r="A267" s="217">
        <v>29</v>
      </c>
      <c r="B267" s="223" t="s">
        <v>332</v>
      </c>
      <c r="C267" s="216" t="s">
        <v>220</v>
      </c>
      <c r="D267" s="216">
        <v>1</v>
      </c>
      <c r="E267" s="217">
        <v>1</v>
      </c>
      <c r="F267" s="189">
        <v>1</v>
      </c>
      <c r="G267" s="189">
        <v>1</v>
      </c>
      <c r="H267" s="307" t="s">
        <v>1676</v>
      </c>
      <c r="I267" s="319" t="s">
        <v>1658</v>
      </c>
      <c r="J267" s="202" t="s">
        <v>1568</v>
      </c>
      <c r="K267" s="219"/>
    </row>
    <row r="268" spans="1:11" s="190" customFormat="1" ht="135" x14ac:dyDescent="0.25">
      <c r="A268" s="217">
        <v>30</v>
      </c>
      <c r="B268" s="223" t="s">
        <v>334</v>
      </c>
      <c r="C268" s="216" t="s">
        <v>220</v>
      </c>
      <c r="D268" s="216">
        <v>1</v>
      </c>
      <c r="E268" s="217">
        <v>1</v>
      </c>
      <c r="F268" s="189">
        <v>1</v>
      </c>
      <c r="G268" s="189">
        <v>1</v>
      </c>
      <c r="H268" s="307" t="s">
        <v>1676</v>
      </c>
      <c r="I268" s="319" t="s">
        <v>1658</v>
      </c>
      <c r="J268" s="202" t="s">
        <v>1568</v>
      </c>
      <c r="K268" s="219"/>
    </row>
    <row r="269" spans="1:11" s="190" customFormat="1" ht="135" x14ac:dyDescent="0.25">
      <c r="A269" s="217">
        <v>31</v>
      </c>
      <c r="B269" s="223" t="s">
        <v>336</v>
      </c>
      <c r="C269" s="216" t="s">
        <v>220</v>
      </c>
      <c r="D269" s="216">
        <v>2</v>
      </c>
      <c r="E269" s="217">
        <v>2</v>
      </c>
      <c r="F269" s="189">
        <v>2</v>
      </c>
      <c r="G269" s="189">
        <v>2</v>
      </c>
      <c r="H269" s="307" t="s">
        <v>1676</v>
      </c>
      <c r="I269" s="319" t="s">
        <v>1658</v>
      </c>
      <c r="J269" s="202" t="s">
        <v>1568</v>
      </c>
      <c r="K269" s="219"/>
    </row>
    <row r="270" spans="1:11" s="190" customFormat="1" ht="135" x14ac:dyDescent="0.25">
      <c r="A270" s="217">
        <v>32</v>
      </c>
      <c r="B270" s="204" t="s">
        <v>338</v>
      </c>
      <c r="C270" s="207" t="s">
        <v>220</v>
      </c>
      <c r="D270" s="207">
        <v>1</v>
      </c>
      <c r="E270" s="189">
        <v>1</v>
      </c>
      <c r="F270" s="189">
        <v>1</v>
      </c>
      <c r="G270" s="189">
        <v>1</v>
      </c>
      <c r="H270" s="306" t="s">
        <v>1677</v>
      </c>
      <c r="I270" s="319" t="s">
        <v>1658</v>
      </c>
      <c r="J270" s="202" t="s">
        <v>1568</v>
      </c>
      <c r="K270" s="219"/>
    </row>
    <row r="271" spans="1:11" s="190" customFormat="1" ht="135" x14ac:dyDescent="0.25">
      <c r="A271" s="217">
        <v>33</v>
      </c>
      <c r="B271" s="204" t="s">
        <v>339</v>
      </c>
      <c r="C271" s="207" t="s">
        <v>220</v>
      </c>
      <c r="D271" s="207">
        <v>2</v>
      </c>
      <c r="E271" s="189">
        <v>2</v>
      </c>
      <c r="F271" s="189">
        <v>2</v>
      </c>
      <c r="G271" s="189">
        <v>2</v>
      </c>
      <c r="H271" s="307" t="s">
        <v>1666</v>
      </c>
      <c r="I271" s="319" t="s">
        <v>1658</v>
      </c>
      <c r="J271" s="202" t="s">
        <v>1568</v>
      </c>
      <c r="K271" s="219"/>
    </row>
    <row r="272" spans="1:11" s="190" customFormat="1" ht="135" x14ac:dyDescent="0.25">
      <c r="A272" s="217">
        <v>34</v>
      </c>
      <c r="B272" s="204" t="s">
        <v>341</v>
      </c>
      <c r="C272" s="207" t="s">
        <v>220</v>
      </c>
      <c r="D272" s="207">
        <v>1</v>
      </c>
      <c r="E272" s="189">
        <v>1</v>
      </c>
      <c r="F272" s="189">
        <v>1</v>
      </c>
      <c r="G272" s="189">
        <v>1</v>
      </c>
      <c r="H272" s="307" t="s">
        <v>1666</v>
      </c>
      <c r="I272" s="319" t="s">
        <v>1658</v>
      </c>
      <c r="J272" s="202" t="s">
        <v>1568</v>
      </c>
      <c r="K272" s="219"/>
    </row>
    <row r="273" spans="1:11" s="190" customFormat="1" ht="135" x14ac:dyDescent="0.25">
      <c r="A273" s="217">
        <v>35</v>
      </c>
      <c r="B273" s="204" t="s">
        <v>343</v>
      </c>
      <c r="C273" s="207"/>
      <c r="D273" s="207">
        <v>2</v>
      </c>
      <c r="E273" s="189">
        <v>2</v>
      </c>
      <c r="F273" s="189">
        <v>2</v>
      </c>
      <c r="G273" s="189">
        <v>2</v>
      </c>
      <c r="H273" s="307" t="s">
        <v>1678</v>
      </c>
      <c r="I273" s="319" t="s">
        <v>1658</v>
      </c>
      <c r="J273" s="202" t="s">
        <v>1568</v>
      </c>
      <c r="K273" s="219"/>
    </row>
    <row r="274" spans="1:11" s="190" customFormat="1" ht="135" x14ac:dyDescent="0.25">
      <c r="A274" s="217">
        <v>36</v>
      </c>
      <c r="B274" s="204" t="s">
        <v>346</v>
      </c>
      <c r="C274" s="207" t="s">
        <v>344</v>
      </c>
      <c r="D274" s="207">
        <v>1</v>
      </c>
      <c r="E274" s="189">
        <v>1</v>
      </c>
      <c r="F274" s="189">
        <v>1</v>
      </c>
      <c r="G274" s="189">
        <v>1</v>
      </c>
      <c r="H274" s="307" t="s">
        <v>1678</v>
      </c>
      <c r="I274" s="319" t="s">
        <v>1658</v>
      </c>
      <c r="J274" s="202" t="s">
        <v>1568</v>
      </c>
      <c r="K274" s="219"/>
    </row>
    <row r="275" spans="1:11" s="190" customFormat="1" ht="135" x14ac:dyDescent="0.25">
      <c r="A275" s="217">
        <v>37</v>
      </c>
      <c r="B275" s="204" t="s">
        <v>347</v>
      </c>
      <c r="C275" s="207" t="s">
        <v>344</v>
      </c>
      <c r="D275" s="207">
        <v>1</v>
      </c>
      <c r="E275" s="189">
        <v>1</v>
      </c>
      <c r="F275" s="189">
        <v>1</v>
      </c>
      <c r="G275" s="189">
        <v>1</v>
      </c>
      <c r="H275" s="307" t="s">
        <v>1678</v>
      </c>
      <c r="I275" s="319" t="s">
        <v>1658</v>
      </c>
      <c r="J275" s="202" t="s">
        <v>1568</v>
      </c>
      <c r="K275" s="219"/>
    </row>
    <row r="276" spans="1:11" s="190" customFormat="1" ht="135" x14ac:dyDescent="0.25">
      <c r="A276" s="217">
        <v>38</v>
      </c>
      <c r="B276" s="204" t="s">
        <v>349</v>
      </c>
      <c r="C276" s="207" t="s">
        <v>344</v>
      </c>
      <c r="D276" s="207">
        <v>1</v>
      </c>
      <c r="E276" s="189">
        <v>1</v>
      </c>
      <c r="F276" s="189">
        <v>1</v>
      </c>
      <c r="G276" s="189">
        <v>1</v>
      </c>
      <c r="H276" s="307" t="s">
        <v>1678</v>
      </c>
      <c r="I276" s="319" t="s">
        <v>1658</v>
      </c>
      <c r="J276" s="202" t="s">
        <v>1568</v>
      </c>
      <c r="K276" s="219"/>
    </row>
    <row r="277" spans="1:11" s="190" customFormat="1" ht="135" x14ac:dyDescent="0.25">
      <c r="A277" s="217">
        <v>39</v>
      </c>
      <c r="B277" s="204" t="s">
        <v>351</v>
      </c>
      <c r="C277" s="207" t="s">
        <v>344</v>
      </c>
      <c r="D277" s="207">
        <v>1</v>
      </c>
      <c r="E277" s="189">
        <v>1</v>
      </c>
      <c r="F277" s="189">
        <v>1</v>
      </c>
      <c r="G277" s="189">
        <v>1</v>
      </c>
      <c r="H277" s="306" t="s">
        <v>1679</v>
      </c>
      <c r="I277" s="319" t="s">
        <v>1658</v>
      </c>
      <c r="J277" s="202" t="s">
        <v>1568</v>
      </c>
      <c r="K277" s="219"/>
    </row>
    <row r="278" spans="1:11" s="190" customFormat="1" ht="135" x14ac:dyDescent="0.25">
      <c r="A278" s="217">
        <v>40</v>
      </c>
      <c r="B278" s="204" t="s">
        <v>352</v>
      </c>
      <c r="C278" s="207" t="s">
        <v>344</v>
      </c>
      <c r="D278" s="207">
        <v>1</v>
      </c>
      <c r="E278" s="189">
        <v>1</v>
      </c>
      <c r="F278" s="189">
        <v>1</v>
      </c>
      <c r="G278" s="189">
        <v>1</v>
      </c>
      <c r="H278" s="306" t="s">
        <v>1680</v>
      </c>
      <c r="I278" s="319" t="s">
        <v>1658</v>
      </c>
      <c r="J278" s="202" t="s">
        <v>1568</v>
      </c>
      <c r="K278" s="219"/>
    </row>
    <row r="279" spans="1:11" s="190" customFormat="1" ht="135" x14ac:dyDescent="0.25">
      <c r="A279" s="217">
        <v>41</v>
      </c>
      <c r="B279" s="204" t="s">
        <v>353</v>
      </c>
      <c r="C279" s="207" t="s">
        <v>220</v>
      </c>
      <c r="D279" s="207">
        <v>1</v>
      </c>
      <c r="E279" s="189">
        <v>1</v>
      </c>
      <c r="F279" s="189">
        <v>1</v>
      </c>
      <c r="G279" s="189">
        <v>1</v>
      </c>
      <c r="H279" s="306" t="s">
        <v>1680</v>
      </c>
      <c r="I279" s="319" t="s">
        <v>1658</v>
      </c>
      <c r="J279" s="202" t="s">
        <v>1568</v>
      </c>
      <c r="K279" s="219"/>
    </row>
    <row r="280" spans="1:11" s="190" customFormat="1" ht="135" x14ac:dyDescent="0.25">
      <c r="A280" s="217">
        <v>42</v>
      </c>
      <c r="B280" s="204" t="s">
        <v>355</v>
      </c>
      <c r="C280" s="207" t="s">
        <v>220</v>
      </c>
      <c r="D280" s="207">
        <v>1</v>
      </c>
      <c r="E280" s="189">
        <v>1</v>
      </c>
      <c r="F280" s="189">
        <v>1</v>
      </c>
      <c r="G280" s="189">
        <v>1</v>
      </c>
      <c r="H280" s="306" t="s">
        <v>1680</v>
      </c>
      <c r="I280" s="319" t="s">
        <v>1658</v>
      </c>
      <c r="J280" s="202" t="s">
        <v>1568</v>
      </c>
      <c r="K280" s="219"/>
    </row>
    <row r="281" spans="1:11" s="190" customFormat="1" ht="135" x14ac:dyDescent="0.25">
      <c r="A281" s="217">
        <v>43</v>
      </c>
      <c r="B281" s="204" t="s">
        <v>358</v>
      </c>
      <c r="C281" s="207" t="s">
        <v>220</v>
      </c>
      <c r="D281" s="207">
        <v>1</v>
      </c>
      <c r="E281" s="189">
        <v>1</v>
      </c>
      <c r="F281" s="189">
        <v>1</v>
      </c>
      <c r="G281" s="189">
        <v>1</v>
      </c>
      <c r="H281" s="307" t="s">
        <v>1665</v>
      </c>
      <c r="I281" s="319" t="s">
        <v>1658</v>
      </c>
      <c r="J281" s="202" t="s">
        <v>1568</v>
      </c>
      <c r="K281" s="219"/>
    </row>
    <row r="282" spans="1:11" s="190" customFormat="1" ht="135" x14ac:dyDescent="0.25">
      <c r="A282" s="217">
        <v>44</v>
      </c>
      <c r="B282" s="204" t="s">
        <v>360</v>
      </c>
      <c r="C282" s="207" t="s">
        <v>220</v>
      </c>
      <c r="D282" s="207">
        <v>1</v>
      </c>
      <c r="E282" s="189">
        <v>1</v>
      </c>
      <c r="F282" s="189">
        <v>1</v>
      </c>
      <c r="G282" s="189">
        <v>1</v>
      </c>
      <c r="H282" s="307" t="s">
        <v>1665</v>
      </c>
      <c r="I282" s="319" t="s">
        <v>1658</v>
      </c>
      <c r="J282" s="202" t="s">
        <v>1568</v>
      </c>
      <c r="K282" s="219"/>
    </row>
    <row r="283" spans="1:11" s="190" customFormat="1" ht="135" x14ac:dyDescent="0.25">
      <c r="A283" s="217">
        <v>45</v>
      </c>
      <c r="B283" s="204" t="s">
        <v>361</v>
      </c>
      <c r="C283" s="207" t="s">
        <v>220</v>
      </c>
      <c r="D283" s="207">
        <v>2</v>
      </c>
      <c r="E283" s="189">
        <v>2</v>
      </c>
      <c r="F283" s="189">
        <v>2</v>
      </c>
      <c r="G283" s="189">
        <v>2</v>
      </c>
      <c r="H283" s="307" t="s">
        <v>1681</v>
      </c>
      <c r="I283" s="319" t="s">
        <v>1658</v>
      </c>
      <c r="J283" s="202" t="s">
        <v>1568</v>
      </c>
      <c r="K283" s="219"/>
    </row>
    <row r="284" spans="1:11" s="190" customFormat="1" ht="135" x14ac:dyDescent="0.25">
      <c r="A284" s="217">
        <v>46</v>
      </c>
      <c r="B284" s="204" t="s">
        <v>363</v>
      </c>
      <c r="C284" s="207" t="s">
        <v>220</v>
      </c>
      <c r="D284" s="207">
        <v>2</v>
      </c>
      <c r="E284" s="189">
        <v>2</v>
      </c>
      <c r="F284" s="189">
        <v>2</v>
      </c>
      <c r="G284" s="189">
        <v>2</v>
      </c>
      <c r="H284" s="307" t="s">
        <v>1682</v>
      </c>
      <c r="I284" s="319" t="s">
        <v>1658</v>
      </c>
      <c r="J284" s="202" t="s">
        <v>1568</v>
      </c>
      <c r="K284" s="219"/>
    </row>
    <row r="285" spans="1:11" s="190" customFormat="1" ht="135" x14ac:dyDescent="0.25">
      <c r="A285" s="217">
        <v>47</v>
      </c>
      <c r="B285" s="204" t="s">
        <v>365</v>
      </c>
      <c r="C285" s="207" t="s">
        <v>220</v>
      </c>
      <c r="D285" s="207">
        <v>1</v>
      </c>
      <c r="E285" s="189">
        <v>1</v>
      </c>
      <c r="F285" s="189">
        <v>1</v>
      </c>
      <c r="G285" s="189">
        <v>1</v>
      </c>
      <c r="H285" s="307" t="s">
        <v>1681</v>
      </c>
      <c r="I285" s="319" t="s">
        <v>1658</v>
      </c>
      <c r="J285" s="202" t="s">
        <v>1568</v>
      </c>
      <c r="K285" s="219"/>
    </row>
    <row r="286" spans="1:11" s="190" customFormat="1" ht="135" x14ac:dyDescent="0.25">
      <c r="A286" s="217">
        <v>48</v>
      </c>
      <c r="B286" s="204" t="s">
        <v>367</v>
      </c>
      <c r="C286" s="207" t="s">
        <v>220</v>
      </c>
      <c r="D286" s="207">
        <v>1</v>
      </c>
      <c r="E286" s="189">
        <v>1</v>
      </c>
      <c r="F286" s="189">
        <v>1</v>
      </c>
      <c r="G286" s="189">
        <v>1</v>
      </c>
      <c r="H286" s="306" t="s">
        <v>1673</v>
      </c>
      <c r="I286" s="319" t="s">
        <v>1658</v>
      </c>
      <c r="J286" s="202" t="s">
        <v>1568</v>
      </c>
      <c r="K286" s="219"/>
    </row>
    <row r="287" spans="1:11" s="190" customFormat="1" ht="135" x14ac:dyDescent="0.25">
      <c r="A287" s="217">
        <v>49</v>
      </c>
      <c r="B287" s="204" t="s">
        <v>368</v>
      </c>
      <c r="C287" s="207" t="s">
        <v>220</v>
      </c>
      <c r="D287" s="207">
        <v>2</v>
      </c>
      <c r="E287" s="189">
        <v>2</v>
      </c>
      <c r="F287" s="189">
        <v>2</v>
      </c>
      <c r="G287" s="189">
        <v>2</v>
      </c>
      <c r="H287" s="306" t="s">
        <v>1683</v>
      </c>
      <c r="I287" s="319" t="s">
        <v>1658</v>
      </c>
      <c r="J287" s="202" t="s">
        <v>1568</v>
      </c>
      <c r="K287" s="219"/>
    </row>
    <row r="288" spans="1:11" s="190" customFormat="1" ht="135" x14ac:dyDescent="0.25">
      <c r="A288" s="217">
        <v>50</v>
      </c>
      <c r="B288" s="204" t="s">
        <v>370</v>
      </c>
      <c r="C288" s="207" t="s">
        <v>220</v>
      </c>
      <c r="D288" s="207">
        <v>4</v>
      </c>
      <c r="E288" s="189">
        <v>4</v>
      </c>
      <c r="F288" s="189">
        <v>4</v>
      </c>
      <c r="G288" s="189">
        <v>4</v>
      </c>
      <c r="H288" s="306" t="s">
        <v>3071</v>
      </c>
      <c r="I288" s="319" t="s">
        <v>1658</v>
      </c>
      <c r="J288" s="202" t="s">
        <v>1568</v>
      </c>
      <c r="K288" s="219"/>
    </row>
    <row r="289" spans="1:11" s="190" customFormat="1" ht="135" x14ac:dyDescent="0.25">
      <c r="A289" s="217">
        <v>51</v>
      </c>
      <c r="B289" s="204" t="s">
        <v>372</v>
      </c>
      <c r="C289" s="207" t="s">
        <v>220</v>
      </c>
      <c r="D289" s="207">
        <v>1</v>
      </c>
      <c r="E289" s="189">
        <v>1</v>
      </c>
      <c r="F289" s="189">
        <v>1</v>
      </c>
      <c r="G289" s="189">
        <v>1</v>
      </c>
      <c r="H289" s="306" t="s">
        <v>1683</v>
      </c>
      <c r="I289" s="319" t="s">
        <v>1658</v>
      </c>
      <c r="J289" s="202" t="s">
        <v>1568</v>
      </c>
      <c r="K289" s="219"/>
    </row>
    <row r="290" spans="1:11" s="190" customFormat="1" ht="135" x14ac:dyDescent="0.25">
      <c r="A290" s="217">
        <v>52</v>
      </c>
      <c r="B290" s="204" t="s">
        <v>374</v>
      </c>
      <c r="C290" s="207" t="s">
        <v>220</v>
      </c>
      <c r="D290" s="207">
        <v>1</v>
      </c>
      <c r="E290" s="189">
        <v>1</v>
      </c>
      <c r="F290" s="189">
        <v>1</v>
      </c>
      <c r="G290" s="189">
        <v>1</v>
      </c>
      <c r="H290" s="306" t="s">
        <v>1684</v>
      </c>
      <c r="I290" s="319" t="s">
        <v>1658</v>
      </c>
      <c r="J290" s="202" t="s">
        <v>1568</v>
      </c>
      <c r="K290" s="219"/>
    </row>
    <row r="291" spans="1:11" s="190" customFormat="1" ht="135" x14ac:dyDescent="0.25">
      <c r="A291" s="217">
        <v>53</v>
      </c>
      <c r="B291" s="204" t="s">
        <v>376</v>
      </c>
      <c r="C291" s="207" t="s">
        <v>220</v>
      </c>
      <c r="D291" s="207">
        <v>1</v>
      </c>
      <c r="E291" s="189">
        <v>1</v>
      </c>
      <c r="F291" s="189">
        <v>1</v>
      </c>
      <c r="G291" s="189">
        <v>1</v>
      </c>
      <c r="H291" s="307" t="s">
        <v>1685</v>
      </c>
      <c r="I291" s="319" t="s">
        <v>1658</v>
      </c>
      <c r="J291" s="202" t="s">
        <v>1568</v>
      </c>
      <c r="K291" s="219"/>
    </row>
    <row r="292" spans="1:11" s="190" customFormat="1" ht="135" x14ac:dyDescent="0.25">
      <c r="A292" s="217">
        <v>54</v>
      </c>
      <c r="B292" s="204" t="s">
        <v>377</v>
      </c>
      <c r="C292" s="207" t="s">
        <v>220</v>
      </c>
      <c r="D292" s="207">
        <v>1</v>
      </c>
      <c r="E292" s="189">
        <v>1</v>
      </c>
      <c r="F292" s="189">
        <v>1</v>
      </c>
      <c r="G292" s="189">
        <v>1</v>
      </c>
      <c r="H292" s="307" t="s">
        <v>1685</v>
      </c>
      <c r="I292" s="319" t="s">
        <v>1658</v>
      </c>
      <c r="J292" s="221" t="s">
        <v>1686</v>
      </c>
      <c r="K292" s="219"/>
    </row>
    <row r="293" spans="1:11" s="190" customFormat="1" ht="135" x14ac:dyDescent="0.25">
      <c r="A293" s="217">
        <v>55</v>
      </c>
      <c r="B293" s="224" t="s">
        <v>383</v>
      </c>
      <c r="C293" s="207" t="s">
        <v>220</v>
      </c>
      <c r="D293" s="207">
        <v>1</v>
      </c>
      <c r="E293" s="189">
        <v>1</v>
      </c>
      <c r="F293" s="189">
        <v>1</v>
      </c>
      <c r="G293" s="189">
        <v>1</v>
      </c>
      <c r="H293" s="307" t="s">
        <v>1685</v>
      </c>
      <c r="I293" s="319" t="s">
        <v>1658</v>
      </c>
      <c r="J293" s="221" t="s">
        <v>1653</v>
      </c>
      <c r="K293" s="219"/>
    </row>
    <row r="294" spans="1:11" s="190" customFormat="1" ht="135" x14ac:dyDescent="0.25">
      <c r="A294" s="217">
        <v>56</v>
      </c>
      <c r="B294" s="225" t="s">
        <v>385</v>
      </c>
      <c r="C294" s="207" t="s">
        <v>220</v>
      </c>
      <c r="D294" s="207">
        <v>1</v>
      </c>
      <c r="E294" s="189">
        <v>1</v>
      </c>
      <c r="F294" s="189">
        <v>1</v>
      </c>
      <c r="G294" s="189">
        <v>1</v>
      </c>
      <c r="H294" s="307" t="s">
        <v>1685</v>
      </c>
      <c r="I294" s="319" t="s">
        <v>1658</v>
      </c>
      <c r="J294" s="221" t="s">
        <v>1653</v>
      </c>
      <c r="K294" s="219"/>
    </row>
    <row r="295" spans="1:11" s="190" customFormat="1" ht="135" x14ac:dyDescent="0.25">
      <c r="A295" s="217">
        <v>57</v>
      </c>
      <c r="B295" s="197" t="s">
        <v>1687</v>
      </c>
      <c r="C295" s="222" t="s">
        <v>220</v>
      </c>
      <c r="D295" s="216">
        <v>1</v>
      </c>
      <c r="E295" s="217">
        <v>1</v>
      </c>
      <c r="F295" s="189">
        <v>0</v>
      </c>
      <c r="G295" s="189">
        <v>1</v>
      </c>
      <c r="H295" s="307" t="s">
        <v>1685</v>
      </c>
      <c r="I295" s="319" t="s">
        <v>1658</v>
      </c>
      <c r="J295" s="221" t="s">
        <v>1688</v>
      </c>
      <c r="K295" s="219"/>
    </row>
    <row r="296" spans="1:11" s="190" customFormat="1" ht="135" x14ac:dyDescent="0.25">
      <c r="A296" s="217">
        <v>58</v>
      </c>
      <c r="B296" s="197" t="s">
        <v>1689</v>
      </c>
      <c r="C296" s="222" t="s">
        <v>220</v>
      </c>
      <c r="D296" s="216">
        <v>1</v>
      </c>
      <c r="E296" s="217">
        <v>1</v>
      </c>
      <c r="F296" s="189">
        <v>0</v>
      </c>
      <c r="G296" s="189">
        <v>1</v>
      </c>
      <c r="H296" s="306"/>
      <c r="I296" s="319" t="s">
        <v>1658</v>
      </c>
      <c r="J296" s="221" t="s">
        <v>1653</v>
      </c>
      <c r="K296" s="219"/>
    </row>
    <row r="297" spans="1:11" s="190" customFormat="1" ht="135" x14ac:dyDescent="0.25">
      <c r="A297" s="217">
        <v>59</v>
      </c>
      <c r="B297" s="197" t="s">
        <v>1690</v>
      </c>
      <c r="C297" s="222" t="s">
        <v>176</v>
      </c>
      <c r="D297" s="216">
        <v>1</v>
      </c>
      <c r="E297" s="217">
        <v>1</v>
      </c>
      <c r="F297" s="189">
        <v>0</v>
      </c>
      <c r="G297" s="189">
        <v>1</v>
      </c>
      <c r="H297" s="307" t="s">
        <v>1685</v>
      </c>
      <c r="I297" s="319" t="s">
        <v>1658</v>
      </c>
      <c r="J297" s="221" t="s">
        <v>1653</v>
      </c>
      <c r="K297" s="219"/>
    </row>
    <row r="298" spans="1:11" s="190" customFormat="1" ht="135" x14ac:dyDescent="0.25">
      <c r="A298" s="217">
        <v>60</v>
      </c>
      <c r="B298" s="197" t="s">
        <v>1691</v>
      </c>
      <c r="C298" s="222" t="s">
        <v>220</v>
      </c>
      <c r="D298" s="216">
        <v>1</v>
      </c>
      <c r="E298" s="217">
        <v>1</v>
      </c>
      <c r="F298" s="189">
        <v>0</v>
      </c>
      <c r="G298" s="189">
        <v>1</v>
      </c>
      <c r="H298" s="307" t="s">
        <v>1685</v>
      </c>
      <c r="I298" s="319" t="s">
        <v>1658</v>
      </c>
      <c r="J298" s="221" t="s">
        <v>1653</v>
      </c>
      <c r="K298" s="219"/>
    </row>
    <row r="299" spans="1:11" s="190" customFormat="1" ht="135" x14ac:dyDescent="0.25">
      <c r="A299" s="217">
        <v>61</v>
      </c>
      <c r="B299" s="197" t="s">
        <v>1692</v>
      </c>
      <c r="C299" s="222" t="s">
        <v>172</v>
      </c>
      <c r="D299" s="216">
        <v>1</v>
      </c>
      <c r="E299" s="217">
        <v>1</v>
      </c>
      <c r="F299" s="189">
        <v>0</v>
      </c>
      <c r="G299" s="189">
        <v>1</v>
      </c>
      <c r="H299" s="307" t="s">
        <v>1685</v>
      </c>
      <c r="I299" s="319" t="s">
        <v>1658</v>
      </c>
      <c r="J299" s="221" t="s">
        <v>1653</v>
      </c>
      <c r="K299" s="219"/>
    </row>
    <row r="300" spans="1:11" s="190" customFormat="1" ht="135" x14ac:dyDescent="0.25">
      <c r="A300" s="217">
        <v>62</v>
      </c>
      <c r="B300" s="197" t="s">
        <v>1693</v>
      </c>
      <c r="C300" s="222" t="s">
        <v>220</v>
      </c>
      <c r="D300" s="216">
        <v>1</v>
      </c>
      <c r="E300" s="217">
        <v>1</v>
      </c>
      <c r="F300" s="189">
        <v>0</v>
      </c>
      <c r="G300" s="189">
        <v>1</v>
      </c>
      <c r="H300" s="307" t="s">
        <v>1685</v>
      </c>
      <c r="I300" s="319" t="s">
        <v>1658</v>
      </c>
      <c r="J300" s="221" t="s">
        <v>1653</v>
      </c>
      <c r="K300" s="219"/>
    </row>
    <row r="301" spans="1:11" s="190" customFormat="1" ht="135" x14ac:dyDescent="0.25">
      <c r="A301" s="217">
        <v>63</v>
      </c>
      <c r="B301" s="197" t="s">
        <v>1694</v>
      </c>
      <c r="C301" s="222" t="s">
        <v>220</v>
      </c>
      <c r="D301" s="216">
        <v>1</v>
      </c>
      <c r="E301" s="217">
        <v>1</v>
      </c>
      <c r="F301" s="189">
        <v>0</v>
      </c>
      <c r="G301" s="189">
        <v>1</v>
      </c>
      <c r="H301" s="307" t="s">
        <v>1685</v>
      </c>
      <c r="I301" s="319" t="s">
        <v>1658</v>
      </c>
      <c r="J301" s="221" t="s">
        <v>1653</v>
      </c>
      <c r="K301" s="219"/>
    </row>
    <row r="302" spans="1:11" s="190" customFormat="1" ht="135" x14ac:dyDescent="0.25">
      <c r="A302" s="217">
        <v>64</v>
      </c>
      <c r="B302" s="197" t="s">
        <v>1695</v>
      </c>
      <c r="C302" s="222" t="s">
        <v>172</v>
      </c>
      <c r="D302" s="216">
        <v>1</v>
      </c>
      <c r="E302" s="217">
        <v>1</v>
      </c>
      <c r="F302" s="189">
        <v>0</v>
      </c>
      <c r="G302" s="189">
        <v>1</v>
      </c>
      <c r="H302" s="307" t="s">
        <v>1685</v>
      </c>
      <c r="I302" s="319" t="s">
        <v>1658</v>
      </c>
      <c r="J302" s="221" t="s">
        <v>1653</v>
      </c>
      <c r="K302" s="219"/>
    </row>
    <row r="303" spans="1:11" s="190" customFormat="1" ht="135" x14ac:dyDescent="0.25">
      <c r="A303" s="217">
        <v>65</v>
      </c>
      <c r="B303" s="197" t="s">
        <v>1696</v>
      </c>
      <c r="C303" s="222" t="s">
        <v>344</v>
      </c>
      <c r="D303" s="216">
        <v>1</v>
      </c>
      <c r="E303" s="217">
        <v>1</v>
      </c>
      <c r="F303" s="189">
        <v>0</v>
      </c>
      <c r="G303" s="189">
        <v>1</v>
      </c>
      <c r="H303" s="307" t="s">
        <v>1685</v>
      </c>
      <c r="I303" s="319" t="s">
        <v>1658</v>
      </c>
      <c r="J303" s="221" t="s">
        <v>1653</v>
      </c>
      <c r="K303" s="219"/>
    </row>
    <row r="304" spans="1:11" s="190" customFormat="1" ht="135" x14ac:dyDescent="0.25">
      <c r="A304" s="217">
        <v>66</v>
      </c>
      <c r="B304" s="197" t="s">
        <v>571</v>
      </c>
      <c r="C304" s="222" t="s">
        <v>344</v>
      </c>
      <c r="D304" s="216">
        <v>1</v>
      </c>
      <c r="E304" s="217">
        <v>1</v>
      </c>
      <c r="F304" s="189">
        <v>0</v>
      </c>
      <c r="G304" s="189">
        <v>1</v>
      </c>
      <c r="H304" s="307" t="s">
        <v>1685</v>
      </c>
      <c r="I304" s="319" t="s">
        <v>1658</v>
      </c>
      <c r="J304" s="221" t="s">
        <v>1653</v>
      </c>
      <c r="K304" s="219"/>
    </row>
    <row r="305" spans="1:11" s="190" customFormat="1" ht="135" x14ac:dyDescent="0.25">
      <c r="A305" s="217">
        <v>67</v>
      </c>
      <c r="B305" s="197" t="s">
        <v>401</v>
      </c>
      <c r="C305" s="222" t="s">
        <v>172</v>
      </c>
      <c r="D305" s="216">
        <v>2</v>
      </c>
      <c r="E305" s="217">
        <v>2</v>
      </c>
      <c r="F305" s="189">
        <v>0</v>
      </c>
      <c r="G305" s="189">
        <v>2</v>
      </c>
      <c r="H305" s="307" t="s">
        <v>1685</v>
      </c>
      <c r="I305" s="319" t="s">
        <v>1658</v>
      </c>
      <c r="J305" s="221" t="s">
        <v>1653</v>
      </c>
      <c r="K305" s="219"/>
    </row>
    <row r="306" spans="1:11" s="190" customFormat="1" ht="135" x14ac:dyDescent="0.25">
      <c r="A306" s="217">
        <v>68</v>
      </c>
      <c r="B306" s="197" t="s">
        <v>1396</v>
      </c>
      <c r="C306" s="222" t="s">
        <v>220</v>
      </c>
      <c r="D306" s="216">
        <v>2</v>
      </c>
      <c r="E306" s="217">
        <v>2</v>
      </c>
      <c r="F306" s="189">
        <v>0</v>
      </c>
      <c r="G306" s="189">
        <v>2</v>
      </c>
      <c r="H306" s="307" t="s">
        <v>1685</v>
      </c>
      <c r="I306" s="319" t="s">
        <v>1658</v>
      </c>
      <c r="J306" s="221" t="s">
        <v>1697</v>
      </c>
      <c r="K306" s="219"/>
    </row>
    <row r="307" spans="1:11" s="190" customFormat="1" ht="135" x14ac:dyDescent="0.25">
      <c r="A307" s="217">
        <v>69</v>
      </c>
      <c r="B307" s="197" t="s">
        <v>1698</v>
      </c>
      <c r="C307" s="222" t="s">
        <v>220</v>
      </c>
      <c r="D307" s="216">
        <v>1</v>
      </c>
      <c r="E307" s="217">
        <v>1</v>
      </c>
      <c r="F307" s="189">
        <v>0</v>
      </c>
      <c r="G307" s="189">
        <v>1</v>
      </c>
      <c r="H307" s="307" t="s">
        <v>1685</v>
      </c>
      <c r="I307" s="319" t="s">
        <v>1658</v>
      </c>
      <c r="J307" s="221" t="s">
        <v>1653</v>
      </c>
      <c r="K307" s="219"/>
    </row>
    <row r="308" spans="1:11" s="190" customFormat="1" ht="135" x14ac:dyDescent="0.25">
      <c r="A308" s="217">
        <v>70</v>
      </c>
      <c r="B308" s="197" t="s">
        <v>1699</v>
      </c>
      <c r="C308" s="222" t="s">
        <v>220</v>
      </c>
      <c r="D308" s="216">
        <v>1</v>
      </c>
      <c r="E308" s="217">
        <v>1</v>
      </c>
      <c r="F308" s="189">
        <v>0</v>
      </c>
      <c r="G308" s="189">
        <v>1</v>
      </c>
      <c r="H308" s="307" t="s">
        <v>1685</v>
      </c>
      <c r="I308" s="319" t="s">
        <v>1658</v>
      </c>
      <c r="J308" s="221" t="s">
        <v>1653</v>
      </c>
      <c r="K308" s="219"/>
    </row>
    <row r="309" spans="1:11" s="190" customFormat="1" ht="135" x14ac:dyDescent="0.25">
      <c r="A309" s="217">
        <v>71</v>
      </c>
      <c r="B309" s="197" t="s">
        <v>1700</v>
      </c>
      <c r="C309" s="222" t="s">
        <v>220</v>
      </c>
      <c r="D309" s="216">
        <v>1</v>
      </c>
      <c r="E309" s="217">
        <v>1</v>
      </c>
      <c r="F309" s="189">
        <v>0</v>
      </c>
      <c r="G309" s="189">
        <v>1</v>
      </c>
      <c r="H309" s="307" t="s">
        <v>1685</v>
      </c>
      <c r="I309" s="319" t="s">
        <v>1658</v>
      </c>
      <c r="J309" s="221" t="s">
        <v>1653</v>
      </c>
      <c r="K309" s="219"/>
    </row>
    <row r="310" spans="1:11" s="188" customFormat="1" x14ac:dyDescent="0.25">
      <c r="A310" s="203" t="s">
        <v>1562</v>
      </c>
      <c r="B310" s="378" t="s">
        <v>559</v>
      </c>
      <c r="C310" s="378"/>
      <c r="D310" s="378"/>
      <c r="E310" s="378"/>
      <c r="F310" s="378"/>
      <c r="G310" s="378"/>
      <c r="H310" s="378"/>
      <c r="I310" s="378"/>
      <c r="J310" s="378"/>
      <c r="K310" s="378"/>
    </row>
    <row r="311" spans="1:11" s="190" customFormat="1" x14ac:dyDescent="0.25">
      <c r="A311" s="372" t="s">
        <v>2683</v>
      </c>
      <c r="B311" s="372"/>
      <c r="C311" s="372"/>
      <c r="D311" s="372"/>
      <c r="E311" s="372"/>
      <c r="F311" s="372"/>
      <c r="G311" s="372"/>
      <c r="H311" s="372"/>
      <c r="I311" s="372"/>
      <c r="J311" s="372"/>
      <c r="K311" s="372"/>
    </row>
    <row r="312" spans="1:11" s="190" customFormat="1" x14ac:dyDescent="0.25">
      <c r="A312" s="214">
        <v>1</v>
      </c>
      <c r="B312" s="374" t="s">
        <v>3443</v>
      </c>
      <c r="C312" s="374"/>
      <c r="D312" s="374"/>
      <c r="E312" s="374"/>
      <c r="F312" s="374"/>
      <c r="G312" s="374"/>
      <c r="H312" s="374"/>
      <c r="I312" s="374"/>
      <c r="J312" s="374"/>
      <c r="K312" s="374"/>
    </row>
    <row r="313" spans="1:11" s="187" customFormat="1" ht="75" x14ac:dyDescent="0.25">
      <c r="A313" s="226"/>
      <c r="B313" s="227" t="s">
        <v>387</v>
      </c>
      <c r="C313" s="228" t="s">
        <v>176</v>
      </c>
      <c r="D313" s="229" t="s">
        <v>4</v>
      </c>
      <c r="E313" s="230">
        <v>2</v>
      </c>
      <c r="F313" s="231">
        <v>1</v>
      </c>
      <c r="G313" s="214">
        <v>2</v>
      </c>
      <c r="H313" s="303" t="s">
        <v>1701</v>
      </c>
      <c r="I313" s="319" t="s">
        <v>3330</v>
      </c>
      <c r="J313" s="202" t="s">
        <v>1702</v>
      </c>
      <c r="K313" s="201"/>
    </row>
    <row r="314" spans="1:11" s="187" customFormat="1" x14ac:dyDescent="0.25">
      <c r="A314" s="226">
        <v>2</v>
      </c>
      <c r="B314" s="374" t="s">
        <v>3541</v>
      </c>
      <c r="C314" s="374"/>
      <c r="D314" s="374"/>
      <c r="E314" s="374"/>
      <c r="F314" s="374"/>
      <c r="G314" s="374"/>
      <c r="H314" s="374"/>
      <c r="I314" s="374"/>
      <c r="J314" s="374"/>
      <c r="K314" s="374"/>
    </row>
    <row r="315" spans="1:11" s="187" customFormat="1" ht="75" x14ac:dyDescent="0.25">
      <c r="A315" s="226"/>
      <c r="B315" s="197" t="s">
        <v>1703</v>
      </c>
      <c r="C315" s="222" t="s">
        <v>172</v>
      </c>
      <c r="D315" s="229" t="s">
        <v>4</v>
      </c>
      <c r="E315" s="226">
        <v>1</v>
      </c>
      <c r="F315" s="199">
        <v>0</v>
      </c>
      <c r="G315" s="214">
        <v>1</v>
      </c>
      <c r="H315" s="303" t="s">
        <v>1704</v>
      </c>
      <c r="I315" s="319" t="s">
        <v>3331</v>
      </c>
      <c r="J315" s="202" t="s">
        <v>1705</v>
      </c>
      <c r="K315" s="201" t="s">
        <v>1706</v>
      </c>
    </row>
    <row r="316" spans="1:11" s="187" customFormat="1" x14ac:dyDescent="0.25">
      <c r="A316" s="226">
        <v>3</v>
      </c>
      <c r="B316" s="374" t="s">
        <v>3546</v>
      </c>
      <c r="C316" s="374"/>
      <c r="D316" s="374"/>
      <c r="E316" s="374"/>
      <c r="F316" s="374"/>
      <c r="G316" s="374"/>
      <c r="H316" s="374"/>
      <c r="I316" s="374"/>
      <c r="J316" s="374"/>
      <c r="K316" s="374"/>
    </row>
    <row r="317" spans="1:11" s="187" customFormat="1" ht="75" x14ac:dyDescent="0.25">
      <c r="A317" s="226"/>
      <c r="B317" s="227" t="s">
        <v>391</v>
      </c>
      <c r="C317" s="228" t="s">
        <v>176</v>
      </c>
      <c r="D317" s="229">
        <v>2</v>
      </c>
      <c r="E317" s="230">
        <v>3</v>
      </c>
      <c r="F317" s="232">
        <v>3</v>
      </c>
      <c r="G317" s="199">
        <v>3</v>
      </c>
      <c r="H317" s="303" t="s">
        <v>1707</v>
      </c>
      <c r="I317" s="319" t="s">
        <v>3332</v>
      </c>
      <c r="J317" s="202" t="s">
        <v>1702</v>
      </c>
      <c r="K317" s="201"/>
    </row>
    <row r="318" spans="1:11" s="187" customFormat="1" ht="75" x14ac:dyDescent="0.25">
      <c r="A318" s="226">
        <v>4</v>
      </c>
      <c r="B318" s="233" t="s">
        <v>2249</v>
      </c>
      <c r="C318" s="228" t="s">
        <v>172</v>
      </c>
      <c r="D318" s="229" t="s">
        <v>4</v>
      </c>
      <c r="E318" s="230">
        <v>2</v>
      </c>
      <c r="F318" s="232">
        <v>2</v>
      </c>
      <c r="G318" s="214">
        <v>2</v>
      </c>
      <c r="H318" s="303" t="s">
        <v>1708</v>
      </c>
      <c r="I318" s="319" t="s">
        <v>3333</v>
      </c>
      <c r="J318" s="202" t="s">
        <v>1702</v>
      </c>
      <c r="K318" s="201"/>
    </row>
    <row r="319" spans="1:11" s="187" customFormat="1" ht="75" x14ac:dyDescent="0.25">
      <c r="A319" s="226">
        <v>5</v>
      </c>
      <c r="B319" s="197" t="s">
        <v>1709</v>
      </c>
      <c r="C319" s="228" t="s">
        <v>172</v>
      </c>
      <c r="D319" s="229" t="s">
        <v>4</v>
      </c>
      <c r="E319" s="226">
        <v>1</v>
      </c>
      <c r="F319" s="199">
        <v>0</v>
      </c>
      <c r="G319" s="214">
        <v>1</v>
      </c>
      <c r="H319" s="308" t="s">
        <v>1710</v>
      </c>
      <c r="I319" s="319" t="s">
        <v>3334</v>
      </c>
      <c r="J319" s="202" t="s">
        <v>1702</v>
      </c>
      <c r="K319" s="201"/>
    </row>
    <row r="320" spans="1:11" s="187" customFormat="1" ht="75" x14ac:dyDescent="0.25">
      <c r="A320" s="226">
        <v>6</v>
      </c>
      <c r="B320" s="233" t="s">
        <v>404</v>
      </c>
      <c r="C320" s="228" t="s">
        <v>176</v>
      </c>
      <c r="D320" s="229" t="s">
        <v>4</v>
      </c>
      <c r="E320" s="226">
        <v>4</v>
      </c>
      <c r="F320" s="232">
        <v>1</v>
      </c>
      <c r="G320" s="214">
        <v>4</v>
      </c>
      <c r="H320" s="303" t="s">
        <v>1711</v>
      </c>
      <c r="I320" s="319" t="s">
        <v>3335</v>
      </c>
      <c r="J320" s="202" t="s">
        <v>1702</v>
      </c>
      <c r="K320" s="201"/>
    </row>
    <row r="321" spans="1:11" s="187" customFormat="1" ht="75" x14ac:dyDescent="0.25">
      <c r="A321" s="226">
        <v>7</v>
      </c>
      <c r="B321" s="233" t="s">
        <v>1712</v>
      </c>
      <c r="C321" s="228" t="s">
        <v>176</v>
      </c>
      <c r="D321" s="229">
        <v>17</v>
      </c>
      <c r="E321" s="226">
        <v>11</v>
      </c>
      <c r="F321" s="232">
        <v>3</v>
      </c>
      <c r="G321" s="214">
        <v>11</v>
      </c>
      <c r="H321" s="303" t="s">
        <v>1713</v>
      </c>
      <c r="I321" s="319" t="s">
        <v>3336</v>
      </c>
      <c r="J321" s="202" t="s">
        <v>1702</v>
      </c>
      <c r="K321" s="201"/>
    </row>
    <row r="322" spans="1:11" s="187" customFormat="1" ht="75" x14ac:dyDescent="0.25">
      <c r="A322" s="226">
        <v>8</v>
      </c>
      <c r="B322" s="233" t="s">
        <v>40</v>
      </c>
      <c r="C322" s="228" t="s">
        <v>172</v>
      </c>
      <c r="D322" s="229">
        <v>3</v>
      </c>
      <c r="E322" s="230">
        <v>3</v>
      </c>
      <c r="F322" s="232">
        <v>1</v>
      </c>
      <c r="G322" s="199">
        <v>3</v>
      </c>
      <c r="H322" s="303" t="s">
        <v>1714</v>
      </c>
      <c r="I322" s="319" t="s">
        <v>3337</v>
      </c>
      <c r="J322" s="202" t="s">
        <v>1702</v>
      </c>
      <c r="K322" s="201"/>
    </row>
    <row r="323" spans="1:11" s="187" customFormat="1" ht="75" x14ac:dyDescent="0.25">
      <c r="A323" s="226">
        <v>9</v>
      </c>
      <c r="B323" s="233" t="s">
        <v>42</v>
      </c>
      <c r="C323" s="228" t="s">
        <v>176</v>
      </c>
      <c r="D323" s="229">
        <v>14</v>
      </c>
      <c r="E323" s="230">
        <v>13</v>
      </c>
      <c r="F323" s="232">
        <v>6</v>
      </c>
      <c r="G323" s="214">
        <v>13</v>
      </c>
      <c r="H323" s="303" t="s">
        <v>1715</v>
      </c>
      <c r="I323" s="319" t="s">
        <v>3338</v>
      </c>
      <c r="J323" s="202" t="s">
        <v>1702</v>
      </c>
      <c r="K323" s="201"/>
    </row>
    <row r="324" spans="1:11" s="187" customFormat="1" ht="75" x14ac:dyDescent="0.25">
      <c r="A324" s="226">
        <v>10</v>
      </c>
      <c r="B324" s="233" t="s">
        <v>46</v>
      </c>
      <c r="C324" s="228" t="s">
        <v>220</v>
      </c>
      <c r="D324" s="229">
        <v>18</v>
      </c>
      <c r="E324" s="226">
        <v>14</v>
      </c>
      <c r="F324" s="232">
        <v>4</v>
      </c>
      <c r="G324" s="214">
        <v>14</v>
      </c>
      <c r="H324" s="303" t="s">
        <v>1716</v>
      </c>
      <c r="I324" s="319" t="s">
        <v>3339</v>
      </c>
      <c r="J324" s="202" t="s">
        <v>1702</v>
      </c>
      <c r="K324" s="201"/>
    </row>
    <row r="325" spans="1:11" s="187" customFormat="1" ht="75" x14ac:dyDescent="0.25">
      <c r="A325" s="226">
        <v>11</v>
      </c>
      <c r="B325" s="233" t="s">
        <v>48</v>
      </c>
      <c r="C325" s="228" t="s">
        <v>176</v>
      </c>
      <c r="D325" s="229">
        <v>7</v>
      </c>
      <c r="E325" s="226">
        <v>14</v>
      </c>
      <c r="F325" s="232">
        <v>1</v>
      </c>
      <c r="G325" s="214">
        <v>14</v>
      </c>
      <c r="H325" s="303" t="s">
        <v>1716</v>
      </c>
      <c r="I325" s="319" t="s">
        <v>3340</v>
      </c>
      <c r="J325" s="202" t="s">
        <v>1702</v>
      </c>
      <c r="K325" s="201"/>
    </row>
    <row r="326" spans="1:11" s="187" customFormat="1" ht="75" x14ac:dyDescent="0.25">
      <c r="A326" s="226">
        <v>12</v>
      </c>
      <c r="B326" s="233" t="s">
        <v>1717</v>
      </c>
      <c r="C326" s="228" t="s">
        <v>220</v>
      </c>
      <c r="D326" s="229" t="s">
        <v>4</v>
      </c>
      <c r="E326" s="230">
        <v>2</v>
      </c>
      <c r="F326" s="232">
        <v>1</v>
      </c>
      <c r="G326" s="214">
        <v>2</v>
      </c>
      <c r="H326" s="303" t="s">
        <v>1718</v>
      </c>
      <c r="I326" s="319" t="s">
        <v>3341</v>
      </c>
      <c r="J326" s="202" t="s">
        <v>1702</v>
      </c>
      <c r="K326" s="201"/>
    </row>
    <row r="327" spans="1:11" s="187" customFormat="1" ht="75" x14ac:dyDescent="0.25">
      <c r="A327" s="226">
        <v>13</v>
      </c>
      <c r="B327" s="197" t="s">
        <v>1585</v>
      </c>
      <c r="C327" s="222" t="s">
        <v>176</v>
      </c>
      <c r="D327" s="201" t="s">
        <v>4</v>
      </c>
      <c r="E327" s="226">
        <v>4</v>
      </c>
      <c r="F327" s="199">
        <v>0</v>
      </c>
      <c r="G327" s="214">
        <v>4</v>
      </c>
      <c r="H327" s="303" t="s">
        <v>1719</v>
      </c>
      <c r="I327" s="319" t="s">
        <v>3342</v>
      </c>
      <c r="J327" s="202" t="s">
        <v>1720</v>
      </c>
      <c r="K327" s="201"/>
    </row>
    <row r="328" spans="1:11" s="187" customFormat="1" ht="75" x14ac:dyDescent="0.25">
      <c r="A328" s="226">
        <v>14</v>
      </c>
      <c r="B328" s="227" t="s">
        <v>1587</v>
      </c>
      <c r="C328" s="228" t="s">
        <v>344</v>
      </c>
      <c r="D328" s="229" t="s">
        <v>4</v>
      </c>
      <c r="E328" s="234">
        <v>1</v>
      </c>
      <c r="F328" s="232">
        <v>1</v>
      </c>
      <c r="G328" s="203">
        <v>1</v>
      </c>
      <c r="H328" s="303" t="s">
        <v>1721</v>
      </c>
      <c r="I328" s="319" t="s">
        <v>3343</v>
      </c>
      <c r="J328" s="202" t="s">
        <v>1702</v>
      </c>
      <c r="K328" s="201"/>
    </row>
    <row r="329" spans="1:11" s="187" customFormat="1" ht="75" x14ac:dyDescent="0.25">
      <c r="A329" s="226">
        <v>15</v>
      </c>
      <c r="B329" s="227" t="s">
        <v>593</v>
      </c>
      <c r="C329" s="228" t="s">
        <v>220</v>
      </c>
      <c r="D329" s="229" t="s">
        <v>4</v>
      </c>
      <c r="E329" s="226">
        <v>3</v>
      </c>
      <c r="F329" s="232">
        <v>3</v>
      </c>
      <c r="G329" s="214">
        <v>3</v>
      </c>
      <c r="H329" s="303" t="s">
        <v>1722</v>
      </c>
      <c r="I329" s="319" t="s">
        <v>3344</v>
      </c>
      <c r="J329" s="202" t="s">
        <v>1702</v>
      </c>
      <c r="K329" s="201"/>
    </row>
    <row r="330" spans="1:11" s="187" customFormat="1" ht="75" x14ac:dyDescent="0.25">
      <c r="A330" s="226">
        <v>16</v>
      </c>
      <c r="B330" s="233" t="s">
        <v>563</v>
      </c>
      <c r="C330" s="228" t="s">
        <v>220</v>
      </c>
      <c r="D330" s="229" t="s">
        <v>4</v>
      </c>
      <c r="E330" s="226">
        <v>1</v>
      </c>
      <c r="F330" s="232">
        <v>1</v>
      </c>
      <c r="G330" s="214">
        <v>1</v>
      </c>
      <c r="H330" s="303" t="s">
        <v>1723</v>
      </c>
      <c r="I330" s="319" t="s">
        <v>3345</v>
      </c>
      <c r="J330" s="202" t="s">
        <v>1720</v>
      </c>
      <c r="K330" s="201"/>
    </row>
    <row r="331" spans="1:11" s="187" customFormat="1" ht="75" x14ac:dyDescent="0.25">
      <c r="A331" s="226">
        <v>17</v>
      </c>
      <c r="B331" s="227" t="s">
        <v>1724</v>
      </c>
      <c r="C331" s="228" t="s">
        <v>220</v>
      </c>
      <c r="D331" s="229">
        <v>2</v>
      </c>
      <c r="E331" s="234">
        <v>3</v>
      </c>
      <c r="F331" s="232">
        <v>1</v>
      </c>
      <c r="G331" s="214">
        <v>3</v>
      </c>
      <c r="H331" s="303" t="s">
        <v>1725</v>
      </c>
      <c r="I331" s="319" t="s">
        <v>3346</v>
      </c>
      <c r="J331" s="202" t="s">
        <v>1702</v>
      </c>
      <c r="K331" s="201"/>
    </row>
    <row r="332" spans="1:11" s="187" customFormat="1" ht="75" x14ac:dyDescent="0.25">
      <c r="A332" s="226">
        <v>18</v>
      </c>
      <c r="B332" s="233" t="s">
        <v>745</v>
      </c>
      <c r="C332" s="228" t="s">
        <v>176</v>
      </c>
      <c r="D332" s="229">
        <v>5</v>
      </c>
      <c r="E332" s="230">
        <v>2</v>
      </c>
      <c r="F332" s="232">
        <v>1</v>
      </c>
      <c r="G332" s="214">
        <v>2</v>
      </c>
      <c r="H332" s="303" t="s">
        <v>1726</v>
      </c>
      <c r="I332" s="319" t="s">
        <v>3347</v>
      </c>
      <c r="J332" s="202" t="s">
        <v>1702</v>
      </c>
      <c r="K332" s="201"/>
    </row>
    <row r="333" spans="1:11" s="187" customFormat="1" ht="75" x14ac:dyDescent="0.25">
      <c r="A333" s="226">
        <v>19</v>
      </c>
      <c r="B333" s="197" t="s">
        <v>1652</v>
      </c>
      <c r="C333" s="228" t="s">
        <v>172</v>
      </c>
      <c r="D333" s="201" t="s">
        <v>4</v>
      </c>
      <c r="E333" s="226">
        <v>1</v>
      </c>
      <c r="F333" s="199">
        <v>0</v>
      </c>
      <c r="G333" s="214">
        <v>1</v>
      </c>
      <c r="H333" s="303" t="s">
        <v>1727</v>
      </c>
      <c r="I333" s="319" t="s">
        <v>3348</v>
      </c>
      <c r="J333" s="202" t="s">
        <v>1705</v>
      </c>
      <c r="K333" s="201"/>
    </row>
    <row r="334" spans="1:11" s="187" customFormat="1" ht="75" x14ac:dyDescent="0.25">
      <c r="A334" s="226">
        <v>20</v>
      </c>
      <c r="B334" s="227" t="s">
        <v>565</v>
      </c>
      <c r="C334" s="228" t="s">
        <v>172</v>
      </c>
      <c r="D334" s="229">
        <v>1</v>
      </c>
      <c r="E334" s="226">
        <v>1</v>
      </c>
      <c r="F334" s="232">
        <v>1</v>
      </c>
      <c r="G334" s="235">
        <v>1</v>
      </c>
      <c r="H334" s="303" t="s">
        <v>1728</v>
      </c>
      <c r="I334" s="319" t="s">
        <v>3349</v>
      </c>
      <c r="J334" s="202" t="s">
        <v>1702</v>
      </c>
      <c r="K334" s="201"/>
    </row>
    <row r="335" spans="1:11" s="187" customFormat="1" ht="75" x14ac:dyDescent="0.25">
      <c r="A335" s="226">
        <v>21</v>
      </c>
      <c r="B335" s="227" t="s">
        <v>443</v>
      </c>
      <c r="C335" s="228" t="s">
        <v>172</v>
      </c>
      <c r="D335" s="229" t="s">
        <v>4</v>
      </c>
      <c r="E335" s="226">
        <v>1</v>
      </c>
      <c r="F335" s="232">
        <v>1</v>
      </c>
      <c r="G335" s="214">
        <v>1</v>
      </c>
      <c r="H335" s="303" t="s">
        <v>1729</v>
      </c>
      <c r="I335" s="319" t="s">
        <v>3350</v>
      </c>
      <c r="J335" s="202" t="s">
        <v>1702</v>
      </c>
      <c r="K335" s="201"/>
    </row>
    <row r="336" spans="1:11" s="187" customFormat="1" ht="75" x14ac:dyDescent="0.25">
      <c r="A336" s="226">
        <v>22</v>
      </c>
      <c r="B336" s="233" t="s">
        <v>444</v>
      </c>
      <c r="C336" s="228" t="s">
        <v>176</v>
      </c>
      <c r="D336" s="229" t="s">
        <v>4</v>
      </c>
      <c r="E336" s="230">
        <v>2</v>
      </c>
      <c r="F336" s="232">
        <v>2</v>
      </c>
      <c r="G336" s="214">
        <v>2</v>
      </c>
      <c r="H336" s="303" t="s">
        <v>1730</v>
      </c>
      <c r="I336" s="319" t="s">
        <v>3350</v>
      </c>
      <c r="J336" s="202" t="s">
        <v>1702</v>
      </c>
      <c r="K336" s="201"/>
    </row>
    <row r="337" spans="1:11" s="187" customFormat="1" ht="75" x14ac:dyDescent="0.25">
      <c r="A337" s="226">
        <v>23</v>
      </c>
      <c r="B337" s="233" t="s">
        <v>567</v>
      </c>
      <c r="C337" s="228" t="s">
        <v>176</v>
      </c>
      <c r="D337" s="229" t="s">
        <v>4</v>
      </c>
      <c r="E337" s="230">
        <v>3</v>
      </c>
      <c r="F337" s="232">
        <v>3</v>
      </c>
      <c r="G337" s="214">
        <v>3</v>
      </c>
      <c r="H337" s="303" t="s">
        <v>1731</v>
      </c>
      <c r="I337" s="319" t="s">
        <v>3350</v>
      </c>
      <c r="J337" s="202" t="s">
        <v>1702</v>
      </c>
      <c r="K337" s="201"/>
    </row>
    <row r="338" spans="1:11" s="187" customFormat="1" x14ac:dyDescent="0.25">
      <c r="A338" s="392" t="s">
        <v>1732</v>
      </c>
      <c r="B338" s="392"/>
      <c r="C338" s="392"/>
      <c r="D338" s="392"/>
      <c r="E338" s="392"/>
      <c r="F338" s="392"/>
      <c r="G338" s="392"/>
      <c r="H338" s="392"/>
      <c r="I338" s="392"/>
      <c r="J338" s="392"/>
      <c r="K338" s="392"/>
    </row>
    <row r="339" spans="1:11" s="187" customFormat="1" ht="75" x14ac:dyDescent="0.25">
      <c r="A339" s="226">
        <v>1</v>
      </c>
      <c r="B339" s="233" t="s">
        <v>450</v>
      </c>
      <c r="C339" s="228" t="s">
        <v>176</v>
      </c>
      <c r="D339" s="229" t="s">
        <v>4</v>
      </c>
      <c r="E339" s="230">
        <v>1</v>
      </c>
      <c r="F339" s="232">
        <v>1</v>
      </c>
      <c r="G339" s="235">
        <v>1</v>
      </c>
      <c r="H339" s="308" t="s">
        <v>1733</v>
      </c>
      <c r="I339" s="319" t="s">
        <v>3351</v>
      </c>
      <c r="J339" s="202" t="s">
        <v>1702</v>
      </c>
      <c r="K339" s="201"/>
    </row>
    <row r="340" spans="1:11" s="187" customFormat="1" ht="75" x14ac:dyDescent="0.25">
      <c r="A340" s="226">
        <v>2</v>
      </c>
      <c r="B340" s="233" t="s">
        <v>452</v>
      </c>
      <c r="C340" s="228" t="s">
        <v>176</v>
      </c>
      <c r="D340" s="229" t="s">
        <v>4</v>
      </c>
      <c r="E340" s="230">
        <v>1</v>
      </c>
      <c r="F340" s="232">
        <v>1</v>
      </c>
      <c r="G340" s="235">
        <v>1</v>
      </c>
      <c r="H340" s="308" t="s">
        <v>1735</v>
      </c>
      <c r="I340" s="319" t="s">
        <v>1734</v>
      </c>
      <c r="J340" s="202" t="s">
        <v>1702</v>
      </c>
      <c r="K340" s="201"/>
    </row>
    <row r="341" spans="1:11" s="187" customFormat="1" ht="75" x14ac:dyDescent="0.25">
      <c r="A341" s="226">
        <v>3</v>
      </c>
      <c r="B341" s="233" t="s">
        <v>454</v>
      </c>
      <c r="C341" s="228" t="s">
        <v>176</v>
      </c>
      <c r="D341" s="229" t="s">
        <v>4</v>
      </c>
      <c r="E341" s="230">
        <v>1</v>
      </c>
      <c r="F341" s="232">
        <v>1</v>
      </c>
      <c r="G341" s="235">
        <v>1</v>
      </c>
      <c r="H341" s="308" t="s">
        <v>1733</v>
      </c>
      <c r="I341" s="319" t="s">
        <v>1734</v>
      </c>
      <c r="J341" s="202" t="s">
        <v>1702</v>
      </c>
      <c r="K341" s="201"/>
    </row>
    <row r="342" spans="1:11" s="187" customFormat="1" ht="75" x14ac:dyDescent="0.25">
      <c r="A342" s="226">
        <v>4</v>
      </c>
      <c r="B342" s="233" t="s">
        <v>456</v>
      </c>
      <c r="C342" s="228" t="s">
        <v>176</v>
      </c>
      <c r="D342" s="229" t="s">
        <v>4</v>
      </c>
      <c r="E342" s="230">
        <v>1</v>
      </c>
      <c r="F342" s="232">
        <v>1</v>
      </c>
      <c r="G342" s="235">
        <v>1</v>
      </c>
      <c r="H342" s="308" t="s">
        <v>1735</v>
      </c>
      <c r="I342" s="319" t="s">
        <v>1734</v>
      </c>
      <c r="J342" s="202" t="s">
        <v>1702</v>
      </c>
      <c r="K342" s="201"/>
    </row>
    <row r="343" spans="1:11" s="187" customFormat="1" ht="75" x14ac:dyDescent="0.25">
      <c r="A343" s="226">
        <v>5</v>
      </c>
      <c r="B343" s="233" t="s">
        <v>458</v>
      </c>
      <c r="C343" s="228" t="s">
        <v>176</v>
      </c>
      <c r="D343" s="229" t="s">
        <v>4</v>
      </c>
      <c r="E343" s="230">
        <v>1</v>
      </c>
      <c r="F343" s="232">
        <v>1</v>
      </c>
      <c r="G343" s="235">
        <v>1</v>
      </c>
      <c r="H343" s="308" t="s">
        <v>1735</v>
      </c>
      <c r="I343" s="319" t="s">
        <v>1734</v>
      </c>
      <c r="J343" s="202" t="s">
        <v>1702</v>
      </c>
      <c r="K343" s="201"/>
    </row>
    <row r="344" spans="1:11" s="187" customFormat="1" ht="75" x14ac:dyDescent="0.25">
      <c r="A344" s="226">
        <v>6</v>
      </c>
      <c r="B344" s="233" t="s">
        <v>460</v>
      </c>
      <c r="C344" s="228" t="s">
        <v>176</v>
      </c>
      <c r="D344" s="229" t="s">
        <v>4</v>
      </c>
      <c r="E344" s="230">
        <v>5</v>
      </c>
      <c r="F344" s="232">
        <v>3</v>
      </c>
      <c r="G344" s="214">
        <v>5</v>
      </c>
      <c r="H344" s="308" t="s">
        <v>1735</v>
      </c>
      <c r="I344" s="319" t="s">
        <v>1734</v>
      </c>
      <c r="J344" s="202" t="s">
        <v>1702</v>
      </c>
      <c r="K344" s="201"/>
    </row>
    <row r="345" spans="1:11" s="187" customFormat="1" ht="75" x14ac:dyDescent="0.25">
      <c r="A345" s="226">
        <v>7</v>
      </c>
      <c r="B345" s="233" t="s">
        <v>1736</v>
      </c>
      <c r="C345" s="228" t="s">
        <v>176</v>
      </c>
      <c r="D345" s="229" t="s">
        <v>4</v>
      </c>
      <c r="E345" s="230">
        <v>5</v>
      </c>
      <c r="F345" s="232">
        <v>3</v>
      </c>
      <c r="G345" s="214">
        <v>5</v>
      </c>
      <c r="H345" s="308" t="s">
        <v>1735</v>
      </c>
      <c r="I345" s="319" t="s">
        <v>1734</v>
      </c>
      <c r="J345" s="202" t="s">
        <v>1702</v>
      </c>
      <c r="K345" s="201"/>
    </row>
    <row r="346" spans="1:11" s="187" customFormat="1" ht="75" x14ac:dyDescent="0.25">
      <c r="A346" s="226">
        <v>8</v>
      </c>
      <c r="B346" s="233" t="s">
        <v>358</v>
      </c>
      <c r="C346" s="228" t="s">
        <v>220</v>
      </c>
      <c r="D346" s="229">
        <v>17</v>
      </c>
      <c r="E346" s="230">
        <v>6</v>
      </c>
      <c r="F346" s="232">
        <v>4</v>
      </c>
      <c r="G346" s="214">
        <v>6</v>
      </c>
      <c r="H346" s="308" t="s">
        <v>1737</v>
      </c>
      <c r="I346" s="319" t="s">
        <v>1734</v>
      </c>
      <c r="J346" s="202" t="s">
        <v>1702</v>
      </c>
      <c r="K346" s="201"/>
    </row>
    <row r="347" spans="1:11" s="187" customFormat="1" ht="75" x14ac:dyDescent="0.25">
      <c r="A347" s="226">
        <v>9</v>
      </c>
      <c r="B347" s="233" t="s">
        <v>1738</v>
      </c>
      <c r="C347" s="228" t="s">
        <v>220</v>
      </c>
      <c r="D347" s="229" t="s">
        <v>4</v>
      </c>
      <c r="E347" s="230">
        <v>1</v>
      </c>
      <c r="F347" s="232">
        <v>1</v>
      </c>
      <c r="G347" s="214">
        <v>1</v>
      </c>
      <c r="H347" s="308" t="s">
        <v>1739</v>
      </c>
      <c r="I347" s="319" t="s">
        <v>1734</v>
      </c>
      <c r="J347" s="202" t="s">
        <v>1702</v>
      </c>
      <c r="K347" s="201"/>
    </row>
    <row r="348" spans="1:11" s="187" customFormat="1" ht="75" x14ac:dyDescent="0.25">
      <c r="A348" s="226">
        <v>10</v>
      </c>
      <c r="B348" s="233" t="s">
        <v>338</v>
      </c>
      <c r="C348" s="228" t="s">
        <v>344</v>
      </c>
      <c r="D348" s="229" t="s">
        <v>4</v>
      </c>
      <c r="E348" s="230">
        <v>1</v>
      </c>
      <c r="F348" s="232">
        <v>1</v>
      </c>
      <c r="G348" s="214">
        <v>1</v>
      </c>
      <c r="H348" s="308" t="s">
        <v>1740</v>
      </c>
      <c r="I348" s="319" t="s">
        <v>1734</v>
      </c>
      <c r="J348" s="202" t="s">
        <v>1702</v>
      </c>
      <c r="K348" s="201"/>
    </row>
    <row r="349" spans="1:11" s="187" customFormat="1" ht="75" x14ac:dyDescent="0.25">
      <c r="A349" s="226">
        <v>11</v>
      </c>
      <c r="B349" s="233" t="s">
        <v>505</v>
      </c>
      <c r="C349" s="228" t="s">
        <v>344</v>
      </c>
      <c r="D349" s="229" t="s">
        <v>4</v>
      </c>
      <c r="E349" s="230">
        <v>1</v>
      </c>
      <c r="F349" s="232">
        <v>1</v>
      </c>
      <c r="G349" s="214">
        <v>1</v>
      </c>
      <c r="H349" s="308" t="s">
        <v>1740</v>
      </c>
      <c r="I349" s="319" t="s">
        <v>1734</v>
      </c>
      <c r="J349" s="202" t="s">
        <v>1702</v>
      </c>
      <c r="K349" s="201"/>
    </row>
    <row r="350" spans="1:11" s="187" customFormat="1" ht="75" x14ac:dyDescent="0.25">
      <c r="A350" s="226">
        <v>12</v>
      </c>
      <c r="B350" s="233" t="s">
        <v>506</v>
      </c>
      <c r="C350" s="228" t="s">
        <v>344</v>
      </c>
      <c r="D350" s="229" t="s">
        <v>4</v>
      </c>
      <c r="E350" s="230">
        <v>1</v>
      </c>
      <c r="F350" s="232">
        <v>1</v>
      </c>
      <c r="G350" s="214">
        <v>1</v>
      </c>
      <c r="H350" s="308" t="s">
        <v>1740</v>
      </c>
      <c r="I350" s="319" t="s">
        <v>1734</v>
      </c>
      <c r="J350" s="202" t="s">
        <v>1702</v>
      </c>
      <c r="K350" s="201"/>
    </row>
    <row r="351" spans="1:11" s="187" customFormat="1" ht="75" x14ac:dyDescent="0.25">
      <c r="A351" s="226">
        <v>13</v>
      </c>
      <c r="B351" s="233" t="s">
        <v>507</v>
      </c>
      <c r="C351" s="228" t="s">
        <v>344</v>
      </c>
      <c r="D351" s="229">
        <v>5</v>
      </c>
      <c r="E351" s="230">
        <v>2</v>
      </c>
      <c r="F351" s="232">
        <v>2</v>
      </c>
      <c r="G351" s="214">
        <v>2</v>
      </c>
      <c r="H351" s="308" t="s">
        <v>1740</v>
      </c>
      <c r="I351" s="319" t="s">
        <v>1734</v>
      </c>
      <c r="J351" s="202" t="s">
        <v>1702</v>
      </c>
      <c r="K351" s="201"/>
    </row>
    <row r="352" spans="1:11" s="187" customFormat="1" ht="75" x14ac:dyDescent="0.25">
      <c r="A352" s="226">
        <v>14</v>
      </c>
      <c r="B352" s="233" t="s">
        <v>508</v>
      </c>
      <c r="C352" s="228" t="s">
        <v>344</v>
      </c>
      <c r="D352" s="229">
        <v>6</v>
      </c>
      <c r="E352" s="230">
        <v>1</v>
      </c>
      <c r="F352" s="232">
        <v>1</v>
      </c>
      <c r="G352" s="214">
        <v>1</v>
      </c>
      <c r="H352" s="308" t="s">
        <v>1740</v>
      </c>
      <c r="I352" s="319" t="s">
        <v>1734</v>
      </c>
      <c r="J352" s="202" t="s">
        <v>1702</v>
      </c>
      <c r="K352" s="201"/>
    </row>
    <row r="353" spans="1:11" s="187" customFormat="1" ht="75" x14ac:dyDescent="0.25">
      <c r="A353" s="226">
        <v>15</v>
      </c>
      <c r="B353" s="233" t="s">
        <v>509</v>
      </c>
      <c r="C353" s="228" t="s">
        <v>344</v>
      </c>
      <c r="D353" s="229">
        <v>11</v>
      </c>
      <c r="E353" s="230">
        <v>2</v>
      </c>
      <c r="F353" s="232">
        <v>2</v>
      </c>
      <c r="G353" s="214">
        <v>2</v>
      </c>
      <c r="H353" s="308" t="s">
        <v>1740</v>
      </c>
      <c r="I353" s="319" t="s">
        <v>1734</v>
      </c>
      <c r="J353" s="202" t="s">
        <v>1702</v>
      </c>
      <c r="K353" s="201"/>
    </row>
    <row r="354" spans="1:11" s="187" customFormat="1" ht="75" x14ac:dyDescent="0.25">
      <c r="A354" s="226">
        <v>16</v>
      </c>
      <c r="B354" s="233" t="s">
        <v>475</v>
      </c>
      <c r="C354" s="228" t="s">
        <v>176</v>
      </c>
      <c r="D354" s="229" t="s">
        <v>4</v>
      </c>
      <c r="E354" s="230">
        <v>1</v>
      </c>
      <c r="F354" s="232">
        <v>1</v>
      </c>
      <c r="G354" s="214">
        <v>1</v>
      </c>
      <c r="H354" s="308" t="s">
        <v>1741</v>
      </c>
      <c r="I354" s="319" t="s">
        <v>1734</v>
      </c>
      <c r="J354" s="202" t="s">
        <v>1702</v>
      </c>
      <c r="K354" s="201"/>
    </row>
    <row r="355" spans="1:11" s="187" customFormat="1" ht="75" x14ac:dyDescent="0.25">
      <c r="A355" s="226">
        <v>17</v>
      </c>
      <c r="B355" s="233" t="s">
        <v>477</v>
      </c>
      <c r="C355" s="228" t="s">
        <v>176</v>
      </c>
      <c r="D355" s="229" t="s">
        <v>4</v>
      </c>
      <c r="E355" s="230">
        <v>4</v>
      </c>
      <c r="F355" s="232">
        <v>4</v>
      </c>
      <c r="G355" s="214">
        <v>4</v>
      </c>
      <c r="H355" s="308" t="s">
        <v>1742</v>
      </c>
      <c r="I355" s="319" t="s">
        <v>1734</v>
      </c>
      <c r="J355" s="202" t="s">
        <v>1702</v>
      </c>
      <c r="K355" s="201"/>
    </row>
    <row r="356" spans="1:11" s="187" customFormat="1" ht="75" x14ac:dyDescent="0.25">
      <c r="A356" s="226">
        <v>18</v>
      </c>
      <c r="B356" s="233" t="s">
        <v>483</v>
      </c>
      <c r="C356" s="228" t="s">
        <v>176</v>
      </c>
      <c r="D356" s="229">
        <v>5</v>
      </c>
      <c r="E356" s="226">
        <v>5</v>
      </c>
      <c r="F356" s="232">
        <v>2</v>
      </c>
      <c r="G356" s="214">
        <v>5</v>
      </c>
      <c r="H356" s="308" t="s">
        <v>1742</v>
      </c>
      <c r="I356" s="319" t="s">
        <v>1734</v>
      </c>
      <c r="J356" s="202" t="s">
        <v>1702</v>
      </c>
      <c r="K356" s="201"/>
    </row>
    <row r="357" spans="1:11" s="187" customFormat="1" ht="75" x14ac:dyDescent="0.25">
      <c r="A357" s="226">
        <v>19</v>
      </c>
      <c r="B357" s="233" t="s">
        <v>486</v>
      </c>
      <c r="C357" s="228" t="s">
        <v>414</v>
      </c>
      <c r="D357" s="229" t="s">
        <v>4</v>
      </c>
      <c r="E357" s="230">
        <v>1</v>
      </c>
      <c r="F357" s="232">
        <v>1</v>
      </c>
      <c r="G357" s="214">
        <v>1</v>
      </c>
      <c r="H357" s="308" t="s">
        <v>1743</v>
      </c>
      <c r="I357" s="319" t="s">
        <v>1734</v>
      </c>
      <c r="J357" s="202" t="s">
        <v>1702</v>
      </c>
      <c r="K357" s="201"/>
    </row>
    <row r="358" spans="1:11" s="187" customFormat="1" ht="75" x14ac:dyDescent="0.25">
      <c r="A358" s="226">
        <v>20</v>
      </c>
      <c r="B358" s="233" t="s">
        <v>488</v>
      </c>
      <c r="C358" s="228" t="s">
        <v>176</v>
      </c>
      <c r="D358" s="229">
        <v>3</v>
      </c>
      <c r="E358" s="230">
        <v>2</v>
      </c>
      <c r="F358" s="232">
        <v>2</v>
      </c>
      <c r="G358" s="214">
        <v>2</v>
      </c>
      <c r="H358" s="308" t="s">
        <v>1727</v>
      </c>
      <c r="I358" s="319" t="s">
        <v>1734</v>
      </c>
      <c r="J358" s="202" t="s">
        <v>1702</v>
      </c>
      <c r="K358" s="201"/>
    </row>
    <row r="359" spans="1:11" s="187" customFormat="1" ht="75" x14ac:dyDescent="0.25">
      <c r="A359" s="226">
        <v>21</v>
      </c>
      <c r="B359" s="233" t="s">
        <v>1744</v>
      </c>
      <c r="C359" s="228" t="s">
        <v>176</v>
      </c>
      <c r="D359" s="229" t="s">
        <v>4</v>
      </c>
      <c r="E359" s="226">
        <v>7</v>
      </c>
      <c r="F359" s="232">
        <v>6</v>
      </c>
      <c r="G359" s="214">
        <v>7</v>
      </c>
      <c r="H359" s="308" t="s">
        <v>1745</v>
      </c>
      <c r="I359" s="319" t="s">
        <v>1734</v>
      </c>
      <c r="J359" s="202" t="s">
        <v>1702</v>
      </c>
      <c r="K359" s="201"/>
    </row>
    <row r="360" spans="1:11" s="187" customFormat="1" ht="75" x14ac:dyDescent="0.25">
      <c r="A360" s="226">
        <v>22</v>
      </c>
      <c r="B360" s="233" t="s">
        <v>496</v>
      </c>
      <c r="C360" s="228" t="s">
        <v>220</v>
      </c>
      <c r="D360" s="229">
        <v>17</v>
      </c>
      <c r="E360" s="230">
        <v>1</v>
      </c>
      <c r="F360" s="232">
        <v>1</v>
      </c>
      <c r="G360" s="214">
        <v>1</v>
      </c>
      <c r="H360" s="308" t="s">
        <v>1727</v>
      </c>
      <c r="I360" s="319" t="s">
        <v>1734</v>
      </c>
      <c r="J360" s="202" t="s">
        <v>1702</v>
      </c>
      <c r="K360" s="201"/>
    </row>
    <row r="361" spans="1:11" s="187" customFormat="1" ht="75" x14ac:dyDescent="0.25">
      <c r="A361" s="226">
        <v>23</v>
      </c>
      <c r="B361" s="233" t="s">
        <v>499</v>
      </c>
      <c r="C361" s="228" t="s">
        <v>176</v>
      </c>
      <c r="D361" s="229" t="s">
        <v>4</v>
      </c>
      <c r="E361" s="230">
        <v>1</v>
      </c>
      <c r="F361" s="232">
        <v>1</v>
      </c>
      <c r="G361" s="214">
        <v>1</v>
      </c>
      <c r="H361" s="308" t="s">
        <v>1746</v>
      </c>
      <c r="I361" s="319" t="s">
        <v>1734</v>
      </c>
      <c r="J361" s="202" t="s">
        <v>1702</v>
      </c>
      <c r="K361" s="201"/>
    </row>
    <row r="362" spans="1:11" s="187" customFormat="1" ht="75" x14ac:dyDescent="0.25">
      <c r="A362" s="226">
        <v>24</v>
      </c>
      <c r="B362" s="233" t="s">
        <v>500</v>
      </c>
      <c r="C362" s="228" t="s">
        <v>176</v>
      </c>
      <c r="D362" s="229">
        <v>14</v>
      </c>
      <c r="E362" s="230">
        <v>2</v>
      </c>
      <c r="F362" s="232">
        <v>1</v>
      </c>
      <c r="G362" s="214">
        <v>2</v>
      </c>
      <c r="H362" s="308" t="s">
        <v>1747</v>
      </c>
      <c r="I362" s="319" t="s">
        <v>1734</v>
      </c>
      <c r="J362" s="202" t="s">
        <v>1702</v>
      </c>
      <c r="K362" s="201"/>
    </row>
    <row r="363" spans="1:11" s="187" customFormat="1" ht="75" x14ac:dyDescent="0.25">
      <c r="A363" s="226">
        <v>25</v>
      </c>
      <c r="B363" s="233" t="s">
        <v>503</v>
      </c>
      <c r="C363" s="228" t="s">
        <v>344</v>
      </c>
      <c r="D363" s="229" t="s">
        <v>4</v>
      </c>
      <c r="E363" s="230">
        <v>1</v>
      </c>
      <c r="F363" s="232">
        <v>1</v>
      </c>
      <c r="G363" s="214">
        <v>1</v>
      </c>
      <c r="H363" s="308" t="s">
        <v>1748</v>
      </c>
      <c r="I363" s="319" t="s">
        <v>1734</v>
      </c>
      <c r="J363" s="202" t="s">
        <v>1702</v>
      </c>
      <c r="K363" s="201"/>
    </row>
    <row r="364" spans="1:11" s="187" customFormat="1" ht="75" x14ac:dyDescent="0.25">
      <c r="A364" s="226">
        <v>26</v>
      </c>
      <c r="B364" s="233" t="s">
        <v>510</v>
      </c>
      <c r="C364" s="228" t="s">
        <v>344</v>
      </c>
      <c r="D364" s="229" t="s">
        <v>4</v>
      </c>
      <c r="E364" s="230">
        <v>1</v>
      </c>
      <c r="F364" s="232">
        <v>1</v>
      </c>
      <c r="G364" s="214">
        <v>1</v>
      </c>
      <c r="H364" s="308" t="s">
        <v>1749</v>
      </c>
      <c r="I364" s="319" t="s">
        <v>1734</v>
      </c>
      <c r="J364" s="202" t="s">
        <v>1702</v>
      </c>
      <c r="K364" s="201"/>
    </row>
    <row r="365" spans="1:11" s="187" customFormat="1" ht="75" x14ac:dyDescent="0.25">
      <c r="A365" s="226">
        <v>27</v>
      </c>
      <c r="B365" s="233" t="s">
        <v>512</v>
      </c>
      <c r="C365" s="228" t="s">
        <v>344</v>
      </c>
      <c r="D365" s="229" t="s">
        <v>4</v>
      </c>
      <c r="E365" s="230">
        <v>1</v>
      </c>
      <c r="F365" s="232">
        <v>1</v>
      </c>
      <c r="G365" s="214">
        <v>1</v>
      </c>
      <c r="H365" s="308" t="s">
        <v>1750</v>
      </c>
      <c r="I365" s="319" t="s">
        <v>1734</v>
      </c>
      <c r="J365" s="202" t="s">
        <v>1702</v>
      </c>
      <c r="K365" s="201"/>
    </row>
    <row r="366" spans="1:11" s="187" customFormat="1" ht="75" x14ac:dyDescent="0.25">
      <c r="A366" s="226">
        <v>28</v>
      </c>
      <c r="B366" s="233" t="s">
        <v>514</v>
      </c>
      <c r="C366" s="228" t="s">
        <v>220</v>
      </c>
      <c r="D366" s="229" t="s">
        <v>4</v>
      </c>
      <c r="E366" s="230">
        <v>2</v>
      </c>
      <c r="F366" s="232">
        <v>2</v>
      </c>
      <c r="G366" s="214">
        <v>2</v>
      </c>
      <c r="H366" s="308" t="s">
        <v>1751</v>
      </c>
      <c r="I366" s="319" t="s">
        <v>1734</v>
      </c>
      <c r="J366" s="202" t="s">
        <v>1702</v>
      </c>
      <c r="K366" s="201"/>
    </row>
    <row r="367" spans="1:11" s="187" customFormat="1" ht="75" x14ac:dyDescent="0.25">
      <c r="A367" s="226">
        <v>29</v>
      </c>
      <c r="B367" s="233" t="s">
        <v>297</v>
      </c>
      <c r="C367" s="228" t="s">
        <v>220</v>
      </c>
      <c r="D367" s="229">
        <v>6</v>
      </c>
      <c r="E367" s="230">
        <v>3</v>
      </c>
      <c r="F367" s="232">
        <v>2</v>
      </c>
      <c r="G367" s="214">
        <v>3</v>
      </c>
      <c r="H367" s="308" t="s">
        <v>1752</v>
      </c>
      <c r="I367" s="319" t="s">
        <v>1734</v>
      </c>
      <c r="J367" s="202" t="s">
        <v>1702</v>
      </c>
      <c r="K367" s="201"/>
    </row>
    <row r="368" spans="1:11" s="187" customFormat="1" ht="75" x14ac:dyDescent="0.25">
      <c r="A368" s="226">
        <v>30</v>
      </c>
      <c r="B368" s="233" t="s">
        <v>518</v>
      </c>
      <c r="C368" s="228" t="s">
        <v>220</v>
      </c>
      <c r="D368" s="229" t="s">
        <v>4</v>
      </c>
      <c r="E368" s="230">
        <v>1</v>
      </c>
      <c r="F368" s="232">
        <v>1</v>
      </c>
      <c r="G368" s="214">
        <v>1</v>
      </c>
      <c r="H368" s="308" t="s">
        <v>1753</v>
      </c>
      <c r="I368" s="319" t="s">
        <v>1734</v>
      </c>
      <c r="J368" s="202" t="s">
        <v>1702</v>
      </c>
      <c r="K368" s="201"/>
    </row>
    <row r="369" spans="1:11" s="187" customFormat="1" ht="75" x14ac:dyDescent="0.25">
      <c r="A369" s="226">
        <v>31</v>
      </c>
      <c r="B369" s="233" t="s">
        <v>520</v>
      </c>
      <c r="C369" s="228" t="s">
        <v>220</v>
      </c>
      <c r="D369" s="229" t="s">
        <v>4</v>
      </c>
      <c r="E369" s="230">
        <v>5</v>
      </c>
      <c r="F369" s="232">
        <v>1</v>
      </c>
      <c r="G369" s="214">
        <v>5</v>
      </c>
      <c r="H369" s="308" t="s">
        <v>1737</v>
      </c>
      <c r="I369" s="319" t="s">
        <v>1734</v>
      </c>
      <c r="J369" s="202" t="s">
        <v>1702</v>
      </c>
      <c r="K369" s="201"/>
    </row>
    <row r="370" spans="1:11" s="187" customFormat="1" ht="75" x14ac:dyDescent="0.25">
      <c r="A370" s="226">
        <v>32</v>
      </c>
      <c r="B370" s="233" t="s">
        <v>522</v>
      </c>
      <c r="C370" s="228" t="s">
        <v>220</v>
      </c>
      <c r="D370" s="229" t="s">
        <v>4</v>
      </c>
      <c r="E370" s="230">
        <v>5</v>
      </c>
      <c r="F370" s="232">
        <v>4</v>
      </c>
      <c r="G370" s="214">
        <v>5</v>
      </c>
      <c r="H370" s="308" t="s">
        <v>1754</v>
      </c>
      <c r="I370" s="319" t="s">
        <v>1734</v>
      </c>
      <c r="J370" s="202" t="s">
        <v>1702</v>
      </c>
      <c r="K370" s="201"/>
    </row>
    <row r="371" spans="1:11" s="187" customFormat="1" ht="75" x14ac:dyDescent="0.25">
      <c r="A371" s="226">
        <v>33</v>
      </c>
      <c r="B371" s="233" t="s">
        <v>323</v>
      </c>
      <c r="C371" s="228" t="s">
        <v>220</v>
      </c>
      <c r="D371" s="229" t="s">
        <v>4</v>
      </c>
      <c r="E371" s="230">
        <v>1</v>
      </c>
      <c r="F371" s="232">
        <v>1</v>
      </c>
      <c r="G371" s="214">
        <v>1</v>
      </c>
      <c r="H371" s="308" t="s">
        <v>1753</v>
      </c>
      <c r="I371" s="319" t="s">
        <v>1734</v>
      </c>
      <c r="J371" s="202" t="s">
        <v>1702</v>
      </c>
      <c r="K371" s="201"/>
    </row>
    <row r="372" spans="1:11" s="187" customFormat="1" ht="75" x14ac:dyDescent="0.25">
      <c r="A372" s="226">
        <v>34</v>
      </c>
      <c r="B372" s="233" t="s">
        <v>526</v>
      </c>
      <c r="C372" s="228" t="s">
        <v>176</v>
      </c>
      <c r="D372" s="229" t="s">
        <v>4</v>
      </c>
      <c r="E372" s="230">
        <v>1</v>
      </c>
      <c r="F372" s="232">
        <v>1</v>
      </c>
      <c r="G372" s="214">
        <v>1</v>
      </c>
      <c r="H372" s="308" t="s">
        <v>1755</v>
      </c>
      <c r="I372" s="319" t="s">
        <v>1734</v>
      </c>
      <c r="J372" s="202" t="s">
        <v>1702</v>
      </c>
      <c r="K372" s="201"/>
    </row>
    <row r="373" spans="1:11" s="187" customFormat="1" ht="75" x14ac:dyDescent="0.25">
      <c r="A373" s="226">
        <v>35</v>
      </c>
      <c r="B373" s="233" t="s">
        <v>528</v>
      </c>
      <c r="C373" s="228" t="s">
        <v>176</v>
      </c>
      <c r="D373" s="229" t="s">
        <v>4</v>
      </c>
      <c r="E373" s="230">
        <v>1</v>
      </c>
      <c r="F373" s="232">
        <v>1</v>
      </c>
      <c r="G373" s="214">
        <v>1</v>
      </c>
      <c r="H373" s="308" t="s">
        <v>1756</v>
      </c>
      <c r="I373" s="319" t="s">
        <v>1734</v>
      </c>
      <c r="J373" s="202" t="s">
        <v>1702</v>
      </c>
      <c r="K373" s="201"/>
    </row>
    <row r="374" spans="1:11" s="187" customFormat="1" ht="75" x14ac:dyDescent="0.25">
      <c r="A374" s="226">
        <v>36</v>
      </c>
      <c r="B374" s="233" t="s">
        <v>530</v>
      </c>
      <c r="C374" s="228" t="s">
        <v>176</v>
      </c>
      <c r="D374" s="229">
        <v>14</v>
      </c>
      <c r="E374" s="230">
        <v>9</v>
      </c>
      <c r="F374" s="232">
        <v>1</v>
      </c>
      <c r="G374" s="214">
        <v>9</v>
      </c>
      <c r="H374" s="308" t="s">
        <v>1757</v>
      </c>
      <c r="I374" s="319" t="s">
        <v>1734</v>
      </c>
      <c r="J374" s="202" t="s">
        <v>1702</v>
      </c>
      <c r="K374" s="201"/>
    </row>
    <row r="375" spans="1:11" s="187" customFormat="1" ht="75" x14ac:dyDescent="0.25">
      <c r="A375" s="226">
        <v>37</v>
      </c>
      <c r="B375" s="233" t="s">
        <v>532</v>
      </c>
      <c r="C375" s="228" t="s">
        <v>220</v>
      </c>
      <c r="D375" s="229">
        <v>3</v>
      </c>
      <c r="E375" s="230">
        <v>3</v>
      </c>
      <c r="F375" s="232">
        <v>2</v>
      </c>
      <c r="G375" s="214">
        <v>3</v>
      </c>
      <c r="H375" s="308" t="s">
        <v>1758</v>
      </c>
      <c r="I375" s="319" t="s">
        <v>1734</v>
      </c>
      <c r="J375" s="202" t="s">
        <v>1702</v>
      </c>
      <c r="K375" s="201"/>
    </row>
    <row r="376" spans="1:11" s="187" customFormat="1" ht="75" x14ac:dyDescent="0.25">
      <c r="A376" s="226">
        <v>38</v>
      </c>
      <c r="B376" s="233" t="s">
        <v>536</v>
      </c>
      <c r="C376" s="228" t="s">
        <v>220</v>
      </c>
      <c r="D376" s="229">
        <v>1</v>
      </c>
      <c r="E376" s="230">
        <v>1</v>
      </c>
      <c r="F376" s="232">
        <v>1</v>
      </c>
      <c r="G376" s="214">
        <v>1</v>
      </c>
      <c r="H376" s="308" t="s">
        <v>1759</v>
      </c>
      <c r="I376" s="319" t="s">
        <v>1734</v>
      </c>
      <c r="J376" s="202" t="s">
        <v>1702</v>
      </c>
      <c r="K376" s="201"/>
    </row>
    <row r="377" spans="1:11" s="187" customFormat="1" ht="75" x14ac:dyDescent="0.25">
      <c r="A377" s="226">
        <v>39</v>
      </c>
      <c r="B377" s="233" t="s">
        <v>537</v>
      </c>
      <c r="C377" s="228" t="s">
        <v>344</v>
      </c>
      <c r="D377" s="229">
        <v>3</v>
      </c>
      <c r="E377" s="230">
        <v>1</v>
      </c>
      <c r="F377" s="232">
        <v>1</v>
      </c>
      <c r="G377" s="214">
        <v>1</v>
      </c>
      <c r="H377" s="308" t="s">
        <v>1760</v>
      </c>
      <c r="I377" s="319" t="s">
        <v>1734</v>
      </c>
      <c r="J377" s="202" t="s">
        <v>1702</v>
      </c>
      <c r="K377" s="201"/>
    </row>
    <row r="378" spans="1:11" s="187" customFormat="1" ht="75" x14ac:dyDescent="0.25">
      <c r="A378" s="226">
        <v>40</v>
      </c>
      <c r="B378" s="233" t="s">
        <v>509</v>
      </c>
      <c r="C378" s="228" t="s">
        <v>344</v>
      </c>
      <c r="D378" s="229">
        <v>11</v>
      </c>
      <c r="E378" s="226">
        <v>1</v>
      </c>
      <c r="F378" s="232">
        <v>1</v>
      </c>
      <c r="G378" s="214">
        <v>1</v>
      </c>
      <c r="H378" s="308" t="s">
        <v>1760</v>
      </c>
      <c r="I378" s="319" t="s">
        <v>1734</v>
      </c>
      <c r="J378" s="202" t="s">
        <v>1702</v>
      </c>
      <c r="K378" s="201"/>
    </row>
    <row r="379" spans="1:11" s="187" customFormat="1" ht="75" x14ac:dyDescent="0.25">
      <c r="A379" s="226">
        <v>41</v>
      </c>
      <c r="B379" s="233" t="s">
        <v>542</v>
      </c>
      <c r="C379" s="228" t="s">
        <v>344</v>
      </c>
      <c r="D379" s="229" t="s">
        <v>4</v>
      </c>
      <c r="E379" s="226">
        <v>2</v>
      </c>
      <c r="F379" s="232">
        <v>2</v>
      </c>
      <c r="G379" s="214">
        <v>2</v>
      </c>
      <c r="H379" s="308" t="s">
        <v>1760</v>
      </c>
      <c r="I379" s="319" t="s">
        <v>1734</v>
      </c>
      <c r="J379" s="202" t="s">
        <v>1702</v>
      </c>
      <c r="K379" s="201"/>
    </row>
    <row r="380" spans="1:11" s="187" customFormat="1" ht="75" x14ac:dyDescent="0.25">
      <c r="A380" s="226">
        <v>42</v>
      </c>
      <c r="B380" s="227" t="s">
        <v>545</v>
      </c>
      <c r="C380" s="228" t="s">
        <v>176</v>
      </c>
      <c r="D380" s="229">
        <v>1</v>
      </c>
      <c r="E380" s="226">
        <v>1</v>
      </c>
      <c r="F380" s="232">
        <v>1</v>
      </c>
      <c r="G380" s="214">
        <v>1</v>
      </c>
      <c r="H380" s="308" t="s">
        <v>1761</v>
      </c>
      <c r="I380" s="319" t="s">
        <v>1734</v>
      </c>
      <c r="J380" s="202" t="s">
        <v>1702</v>
      </c>
      <c r="K380" s="201"/>
    </row>
    <row r="381" spans="1:11" s="187" customFormat="1" ht="82.5" x14ac:dyDescent="0.25">
      <c r="A381" s="226">
        <v>43</v>
      </c>
      <c r="B381" s="227" t="s">
        <v>546</v>
      </c>
      <c r="C381" s="228" t="s">
        <v>176</v>
      </c>
      <c r="D381" s="229">
        <v>4</v>
      </c>
      <c r="E381" s="226">
        <v>1</v>
      </c>
      <c r="F381" s="232">
        <v>1</v>
      </c>
      <c r="G381" s="214">
        <v>1</v>
      </c>
      <c r="H381" s="308" t="s">
        <v>1761</v>
      </c>
      <c r="I381" s="319" t="s">
        <v>1734</v>
      </c>
      <c r="J381" s="202" t="s">
        <v>1702</v>
      </c>
      <c r="K381" s="201"/>
    </row>
    <row r="382" spans="1:11" s="187" customFormat="1" ht="82.5" x14ac:dyDescent="0.25">
      <c r="A382" s="226">
        <v>44</v>
      </c>
      <c r="B382" s="233" t="s">
        <v>547</v>
      </c>
      <c r="C382" s="228" t="s">
        <v>176</v>
      </c>
      <c r="D382" s="229">
        <v>1</v>
      </c>
      <c r="E382" s="226">
        <v>1</v>
      </c>
      <c r="F382" s="232">
        <v>1</v>
      </c>
      <c r="G382" s="214">
        <v>1</v>
      </c>
      <c r="H382" s="308" t="s">
        <v>1761</v>
      </c>
      <c r="I382" s="319" t="s">
        <v>1734</v>
      </c>
      <c r="J382" s="202" t="s">
        <v>1702</v>
      </c>
      <c r="K382" s="201"/>
    </row>
    <row r="383" spans="1:11" s="187" customFormat="1" ht="75" x14ac:dyDescent="0.25">
      <c r="A383" s="226">
        <v>45</v>
      </c>
      <c r="B383" s="233" t="s">
        <v>548</v>
      </c>
      <c r="C383" s="228" t="s">
        <v>220</v>
      </c>
      <c r="D383" s="229">
        <v>2</v>
      </c>
      <c r="E383" s="226">
        <v>3</v>
      </c>
      <c r="F383" s="232">
        <v>2</v>
      </c>
      <c r="G383" s="214">
        <v>3</v>
      </c>
      <c r="H383" s="308" t="s">
        <v>1761</v>
      </c>
      <c r="I383" s="319" t="s">
        <v>1734</v>
      </c>
      <c r="J383" s="202" t="s">
        <v>1702</v>
      </c>
      <c r="K383" s="201"/>
    </row>
    <row r="384" spans="1:11" s="187" customFormat="1" ht="75" x14ac:dyDescent="0.25">
      <c r="A384" s="226">
        <v>46</v>
      </c>
      <c r="B384" s="233" t="s">
        <v>549</v>
      </c>
      <c r="C384" s="228" t="s">
        <v>220</v>
      </c>
      <c r="D384" s="229">
        <v>1</v>
      </c>
      <c r="E384" s="226">
        <v>2</v>
      </c>
      <c r="F384" s="232">
        <v>2</v>
      </c>
      <c r="G384" s="214">
        <v>2</v>
      </c>
      <c r="H384" s="308" t="s">
        <v>1761</v>
      </c>
      <c r="I384" s="319" t="s">
        <v>1734</v>
      </c>
      <c r="J384" s="202" t="s">
        <v>1702</v>
      </c>
      <c r="K384" s="201"/>
    </row>
    <row r="385" spans="1:11" s="187" customFormat="1" ht="75" x14ac:dyDescent="0.25">
      <c r="A385" s="226">
        <v>47</v>
      </c>
      <c r="B385" s="233" t="s">
        <v>550</v>
      </c>
      <c r="C385" s="228" t="s">
        <v>176</v>
      </c>
      <c r="D385" s="229" t="s">
        <v>4</v>
      </c>
      <c r="E385" s="226">
        <v>2</v>
      </c>
      <c r="F385" s="232">
        <v>1</v>
      </c>
      <c r="G385" s="214">
        <v>2</v>
      </c>
      <c r="H385" s="308" t="s">
        <v>1761</v>
      </c>
      <c r="I385" s="319" t="s">
        <v>1734</v>
      </c>
      <c r="J385" s="202" t="s">
        <v>1702</v>
      </c>
      <c r="K385" s="201"/>
    </row>
    <row r="386" spans="1:11" s="187" customFormat="1" ht="82.5" x14ac:dyDescent="0.25">
      <c r="A386" s="226">
        <v>48</v>
      </c>
      <c r="B386" s="233" t="s">
        <v>551</v>
      </c>
      <c r="C386" s="228" t="s">
        <v>172</v>
      </c>
      <c r="D386" s="229" t="s">
        <v>4</v>
      </c>
      <c r="E386" s="226">
        <v>1</v>
      </c>
      <c r="F386" s="232">
        <v>1</v>
      </c>
      <c r="G386" s="214">
        <v>1</v>
      </c>
      <c r="H386" s="308" t="s">
        <v>1762</v>
      </c>
      <c r="I386" s="319" t="s">
        <v>1734</v>
      </c>
      <c r="J386" s="202" t="s">
        <v>1702</v>
      </c>
      <c r="K386" s="201"/>
    </row>
    <row r="387" spans="1:11" s="187" customFormat="1" ht="75" x14ac:dyDescent="0.25">
      <c r="A387" s="226">
        <v>49</v>
      </c>
      <c r="B387" s="233" t="s">
        <v>365</v>
      </c>
      <c r="C387" s="228" t="s">
        <v>220</v>
      </c>
      <c r="D387" s="229" t="s">
        <v>4</v>
      </c>
      <c r="E387" s="226">
        <v>1</v>
      </c>
      <c r="F387" s="232">
        <v>1</v>
      </c>
      <c r="G387" s="214">
        <v>1</v>
      </c>
      <c r="H387" s="308" t="s">
        <v>1759</v>
      </c>
      <c r="I387" s="319" t="s">
        <v>1734</v>
      </c>
      <c r="J387" s="202" t="s">
        <v>1702</v>
      </c>
      <c r="K387" s="201"/>
    </row>
    <row r="388" spans="1:11" s="187" customFormat="1" ht="75" x14ac:dyDescent="0.25">
      <c r="A388" s="226">
        <v>50</v>
      </c>
      <c r="B388" s="233" t="s">
        <v>321</v>
      </c>
      <c r="C388" s="228" t="s">
        <v>220</v>
      </c>
      <c r="D388" s="229" t="s">
        <v>4</v>
      </c>
      <c r="E388" s="226">
        <v>1</v>
      </c>
      <c r="F388" s="232">
        <v>1</v>
      </c>
      <c r="G388" s="214">
        <v>1</v>
      </c>
      <c r="H388" s="308" t="s">
        <v>1763</v>
      </c>
      <c r="I388" s="319" t="s">
        <v>1734</v>
      </c>
      <c r="J388" s="202" t="s">
        <v>1702</v>
      </c>
      <c r="K388" s="201"/>
    </row>
    <row r="389" spans="1:11" s="187" customFormat="1" ht="75" x14ac:dyDescent="0.25">
      <c r="A389" s="226">
        <v>51</v>
      </c>
      <c r="B389" s="233" t="s">
        <v>346</v>
      </c>
      <c r="C389" s="228" t="s">
        <v>344</v>
      </c>
      <c r="D389" s="229" t="s">
        <v>4</v>
      </c>
      <c r="E389" s="226">
        <v>1</v>
      </c>
      <c r="F389" s="232">
        <v>1</v>
      </c>
      <c r="G389" s="214">
        <v>1</v>
      </c>
      <c r="H389" s="308" t="s">
        <v>1764</v>
      </c>
      <c r="I389" s="319" t="s">
        <v>1734</v>
      </c>
      <c r="J389" s="202" t="s">
        <v>1702</v>
      </c>
      <c r="K389" s="201"/>
    </row>
    <row r="390" spans="1:11" s="187" customFormat="1" ht="75" x14ac:dyDescent="0.25">
      <c r="A390" s="226">
        <v>52</v>
      </c>
      <c r="B390" s="233" t="s">
        <v>349</v>
      </c>
      <c r="C390" s="228" t="s">
        <v>344</v>
      </c>
      <c r="D390" s="229" t="s">
        <v>4</v>
      </c>
      <c r="E390" s="226">
        <v>1</v>
      </c>
      <c r="F390" s="232">
        <v>1</v>
      </c>
      <c r="G390" s="214">
        <v>1</v>
      </c>
      <c r="H390" s="308" t="s">
        <v>1764</v>
      </c>
      <c r="I390" s="319" t="s">
        <v>1734</v>
      </c>
      <c r="J390" s="202" t="s">
        <v>1702</v>
      </c>
      <c r="K390" s="201"/>
    </row>
    <row r="391" spans="1:11" s="187" customFormat="1" ht="75" x14ac:dyDescent="0.25">
      <c r="A391" s="226">
        <v>53</v>
      </c>
      <c r="B391" s="233" t="s">
        <v>351</v>
      </c>
      <c r="C391" s="228" t="s">
        <v>344</v>
      </c>
      <c r="D391" s="229">
        <v>1</v>
      </c>
      <c r="E391" s="226">
        <v>1</v>
      </c>
      <c r="F391" s="232">
        <v>1</v>
      </c>
      <c r="G391" s="214">
        <v>1</v>
      </c>
      <c r="H391" s="308" t="s">
        <v>1764</v>
      </c>
      <c r="I391" s="319" t="s">
        <v>1734</v>
      </c>
      <c r="J391" s="202" t="s">
        <v>1702</v>
      </c>
      <c r="K391" s="201"/>
    </row>
    <row r="392" spans="1:11" s="187" customFormat="1" ht="75" x14ac:dyDescent="0.25">
      <c r="A392" s="226">
        <v>54</v>
      </c>
      <c r="B392" s="233" t="s">
        <v>352</v>
      </c>
      <c r="C392" s="228" t="s">
        <v>344</v>
      </c>
      <c r="D392" s="229" t="s">
        <v>4</v>
      </c>
      <c r="E392" s="226">
        <v>1</v>
      </c>
      <c r="F392" s="232">
        <v>1</v>
      </c>
      <c r="G392" s="214">
        <v>1</v>
      </c>
      <c r="H392" s="308" t="s">
        <v>1764</v>
      </c>
      <c r="I392" s="319" t="s">
        <v>1734</v>
      </c>
      <c r="J392" s="202" t="s">
        <v>1702</v>
      </c>
      <c r="K392" s="201"/>
    </row>
    <row r="393" spans="1:11" s="187" customFormat="1" ht="75" x14ac:dyDescent="0.25">
      <c r="A393" s="226">
        <v>55</v>
      </c>
      <c r="B393" s="233" t="s">
        <v>353</v>
      </c>
      <c r="C393" s="228" t="s">
        <v>220</v>
      </c>
      <c r="D393" s="229" t="s">
        <v>4</v>
      </c>
      <c r="E393" s="226">
        <v>1</v>
      </c>
      <c r="F393" s="232">
        <v>1</v>
      </c>
      <c r="G393" s="214">
        <v>1</v>
      </c>
      <c r="H393" s="308" t="s">
        <v>1764</v>
      </c>
      <c r="I393" s="319" t="s">
        <v>1734</v>
      </c>
      <c r="J393" s="202" t="s">
        <v>1702</v>
      </c>
      <c r="K393" s="201"/>
    </row>
    <row r="394" spans="1:11" s="187" customFormat="1" ht="75" x14ac:dyDescent="0.25">
      <c r="A394" s="226">
        <v>56</v>
      </c>
      <c r="B394" s="227" t="s">
        <v>355</v>
      </c>
      <c r="C394" s="228" t="s">
        <v>220</v>
      </c>
      <c r="D394" s="229" t="s">
        <v>4</v>
      </c>
      <c r="E394" s="226">
        <v>1</v>
      </c>
      <c r="F394" s="232">
        <v>1</v>
      </c>
      <c r="G394" s="214">
        <v>1</v>
      </c>
      <c r="H394" s="308" t="s">
        <v>1764</v>
      </c>
      <c r="I394" s="319" t="s">
        <v>1734</v>
      </c>
      <c r="J394" s="202" t="s">
        <v>1702</v>
      </c>
      <c r="K394" s="201"/>
    </row>
    <row r="395" spans="1:11" s="187" customFormat="1" ht="105" x14ac:dyDescent="0.25">
      <c r="A395" s="226">
        <v>57</v>
      </c>
      <c r="B395" s="197" t="s">
        <v>1765</v>
      </c>
      <c r="C395" s="222" t="s">
        <v>176</v>
      </c>
      <c r="D395" s="229" t="s">
        <v>4</v>
      </c>
      <c r="E395" s="226">
        <v>1</v>
      </c>
      <c r="F395" s="199">
        <v>1</v>
      </c>
      <c r="G395" s="214">
        <v>1</v>
      </c>
      <c r="H395" s="308" t="s">
        <v>1761</v>
      </c>
      <c r="I395" s="319" t="s">
        <v>1766</v>
      </c>
      <c r="J395" s="202" t="s">
        <v>1702</v>
      </c>
      <c r="K395" s="201" t="s">
        <v>1706</v>
      </c>
    </row>
    <row r="396" spans="1:11" s="187" customFormat="1" ht="105" x14ac:dyDescent="0.25">
      <c r="A396" s="226">
        <v>58</v>
      </c>
      <c r="B396" s="197" t="s">
        <v>1767</v>
      </c>
      <c r="C396" s="222" t="s">
        <v>176</v>
      </c>
      <c r="D396" s="229" t="s">
        <v>4</v>
      </c>
      <c r="E396" s="226">
        <v>1</v>
      </c>
      <c r="F396" s="199">
        <v>0</v>
      </c>
      <c r="G396" s="214">
        <v>1</v>
      </c>
      <c r="H396" s="308" t="s">
        <v>1761</v>
      </c>
      <c r="I396" s="319" t="s">
        <v>1766</v>
      </c>
      <c r="J396" s="202" t="s">
        <v>1702</v>
      </c>
      <c r="K396" s="201" t="s">
        <v>1706</v>
      </c>
    </row>
    <row r="397" spans="1:11" s="187" customFormat="1" ht="105" x14ac:dyDescent="0.25">
      <c r="A397" s="226">
        <v>59</v>
      </c>
      <c r="B397" s="197" t="s">
        <v>1768</v>
      </c>
      <c r="C397" s="222" t="s">
        <v>176</v>
      </c>
      <c r="D397" s="229" t="s">
        <v>4</v>
      </c>
      <c r="E397" s="226">
        <v>1</v>
      </c>
      <c r="F397" s="199">
        <v>0</v>
      </c>
      <c r="G397" s="214">
        <v>1</v>
      </c>
      <c r="H397" s="308" t="s">
        <v>1761</v>
      </c>
      <c r="I397" s="319" t="s">
        <v>1766</v>
      </c>
      <c r="J397" s="202" t="s">
        <v>1702</v>
      </c>
      <c r="K397" s="201"/>
    </row>
    <row r="398" spans="1:11" s="187" customFormat="1" ht="105" x14ac:dyDescent="0.25">
      <c r="A398" s="226">
        <v>60</v>
      </c>
      <c r="B398" s="197" t="s">
        <v>1128</v>
      </c>
      <c r="C398" s="222" t="s">
        <v>176</v>
      </c>
      <c r="D398" s="229" t="s">
        <v>4</v>
      </c>
      <c r="E398" s="226">
        <v>1</v>
      </c>
      <c r="F398" s="199">
        <v>0</v>
      </c>
      <c r="G398" s="214">
        <v>1</v>
      </c>
      <c r="H398" s="308" t="s">
        <v>1761</v>
      </c>
      <c r="I398" s="319" t="s">
        <v>1766</v>
      </c>
      <c r="J398" s="202" t="s">
        <v>1702</v>
      </c>
      <c r="K398" s="201"/>
    </row>
    <row r="399" spans="1:11" s="187" customFormat="1" ht="105" x14ac:dyDescent="0.25">
      <c r="A399" s="226">
        <v>61</v>
      </c>
      <c r="B399" s="197" t="s">
        <v>1770</v>
      </c>
      <c r="C399" s="222" t="s">
        <v>176</v>
      </c>
      <c r="D399" s="229" t="s">
        <v>4</v>
      </c>
      <c r="E399" s="226">
        <v>1</v>
      </c>
      <c r="F399" s="199">
        <v>0</v>
      </c>
      <c r="G399" s="214">
        <v>1</v>
      </c>
      <c r="H399" s="308" t="s">
        <v>1761</v>
      </c>
      <c r="I399" s="319" t="s">
        <v>1766</v>
      </c>
      <c r="J399" s="202" t="s">
        <v>1702</v>
      </c>
      <c r="K399" s="201"/>
    </row>
    <row r="400" spans="1:11" s="187" customFormat="1" ht="105" x14ac:dyDescent="0.25">
      <c r="A400" s="226">
        <v>62</v>
      </c>
      <c r="B400" s="197" t="s">
        <v>1771</v>
      </c>
      <c r="C400" s="222" t="s">
        <v>176</v>
      </c>
      <c r="D400" s="229" t="s">
        <v>4</v>
      </c>
      <c r="E400" s="226">
        <v>1</v>
      </c>
      <c r="F400" s="199">
        <v>0</v>
      </c>
      <c r="G400" s="214">
        <v>1</v>
      </c>
      <c r="H400" s="308" t="s">
        <v>1761</v>
      </c>
      <c r="I400" s="319" t="s">
        <v>1766</v>
      </c>
      <c r="J400" s="202" t="s">
        <v>1702</v>
      </c>
      <c r="K400" s="201"/>
    </row>
    <row r="401" spans="1:11" s="187" customFormat="1" ht="105" x14ac:dyDescent="0.25">
      <c r="A401" s="226">
        <v>63</v>
      </c>
      <c r="B401" s="197" t="s">
        <v>1772</v>
      </c>
      <c r="C401" s="222" t="s">
        <v>176</v>
      </c>
      <c r="D401" s="229" t="s">
        <v>4</v>
      </c>
      <c r="E401" s="226">
        <v>1</v>
      </c>
      <c r="F401" s="199">
        <v>0</v>
      </c>
      <c r="G401" s="214">
        <v>1</v>
      </c>
      <c r="H401" s="308" t="s">
        <v>1761</v>
      </c>
      <c r="I401" s="319" t="s">
        <v>1766</v>
      </c>
      <c r="J401" s="202" t="s">
        <v>1702</v>
      </c>
      <c r="K401" s="201" t="s">
        <v>1706</v>
      </c>
    </row>
    <row r="402" spans="1:11" s="187" customFormat="1" ht="105" x14ac:dyDescent="0.25">
      <c r="A402" s="226">
        <v>64</v>
      </c>
      <c r="B402" s="197" t="s">
        <v>1773</v>
      </c>
      <c r="C402" s="222" t="s">
        <v>344</v>
      </c>
      <c r="D402" s="229" t="s">
        <v>4</v>
      </c>
      <c r="E402" s="226">
        <v>1</v>
      </c>
      <c r="F402" s="199">
        <v>0</v>
      </c>
      <c r="G402" s="214">
        <v>1</v>
      </c>
      <c r="H402" s="308" t="s">
        <v>1761</v>
      </c>
      <c r="I402" s="319" t="s">
        <v>1766</v>
      </c>
      <c r="J402" s="202" t="s">
        <v>1702</v>
      </c>
      <c r="K402" s="201" t="s">
        <v>1706</v>
      </c>
    </row>
    <row r="403" spans="1:11" s="187" customFormat="1" ht="105" x14ac:dyDescent="0.25">
      <c r="A403" s="226">
        <v>65</v>
      </c>
      <c r="B403" s="197" t="s">
        <v>1774</v>
      </c>
      <c r="C403" s="222" t="s">
        <v>176</v>
      </c>
      <c r="D403" s="229" t="s">
        <v>4</v>
      </c>
      <c r="E403" s="226">
        <v>1</v>
      </c>
      <c r="F403" s="199">
        <v>0</v>
      </c>
      <c r="G403" s="214">
        <v>1</v>
      </c>
      <c r="H403" s="308" t="s">
        <v>1761</v>
      </c>
      <c r="I403" s="319" t="s">
        <v>1766</v>
      </c>
      <c r="J403" s="202" t="s">
        <v>1702</v>
      </c>
      <c r="K403" s="201"/>
    </row>
    <row r="404" spans="1:11" s="187" customFormat="1" ht="105" x14ac:dyDescent="0.25">
      <c r="A404" s="226">
        <v>66</v>
      </c>
      <c r="B404" s="197" t="s">
        <v>577</v>
      </c>
      <c r="C404" s="222" t="s">
        <v>176</v>
      </c>
      <c r="D404" s="229" t="s">
        <v>4</v>
      </c>
      <c r="E404" s="226">
        <v>1</v>
      </c>
      <c r="F404" s="199">
        <v>0</v>
      </c>
      <c r="G404" s="214">
        <v>1</v>
      </c>
      <c r="H404" s="308" t="s">
        <v>1775</v>
      </c>
      <c r="I404" s="319" t="s">
        <v>1766</v>
      </c>
      <c r="J404" s="202" t="s">
        <v>1702</v>
      </c>
      <c r="K404" s="201"/>
    </row>
    <row r="405" spans="1:11" s="187" customFormat="1" ht="105" x14ac:dyDescent="0.25">
      <c r="A405" s="226">
        <v>67</v>
      </c>
      <c r="B405" s="197" t="s">
        <v>1776</v>
      </c>
      <c r="C405" s="222" t="s">
        <v>1777</v>
      </c>
      <c r="D405" s="229" t="s">
        <v>4</v>
      </c>
      <c r="E405" s="226">
        <v>1</v>
      </c>
      <c r="F405" s="199">
        <v>0</v>
      </c>
      <c r="G405" s="214">
        <v>1</v>
      </c>
      <c r="H405" s="308" t="s">
        <v>1761</v>
      </c>
      <c r="I405" s="319" t="s">
        <v>1766</v>
      </c>
      <c r="J405" s="202" t="s">
        <v>1702</v>
      </c>
      <c r="K405" s="201"/>
    </row>
    <row r="406" spans="1:11" s="187" customFormat="1" ht="105" x14ac:dyDescent="0.25">
      <c r="A406" s="226">
        <v>68</v>
      </c>
      <c r="B406" s="197" t="s">
        <v>1778</v>
      </c>
      <c r="C406" s="222" t="s">
        <v>220</v>
      </c>
      <c r="D406" s="229" t="s">
        <v>4</v>
      </c>
      <c r="E406" s="226">
        <v>1</v>
      </c>
      <c r="F406" s="199">
        <v>0</v>
      </c>
      <c r="G406" s="214">
        <v>1</v>
      </c>
      <c r="H406" s="308" t="s">
        <v>1779</v>
      </c>
      <c r="I406" s="319" t="s">
        <v>1766</v>
      </c>
      <c r="J406" s="202" t="s">
        <v>1702</v>
      </c>
      <c r="K406" s="201"/>
    </row>
    <row r="407" spans="1:11" s="187" customFormat="1" ht="105" x14ac:dyDescent="0.25">
      <c r="A407" s="226">
        <v>69</v>
      </c>
      <c r="B407" s="197" t="s">
        <v>1780</v>
      </c>
      <c r="C407" s="222" t="s">
        <v>344</v>
      </c>
      <c r="D407" s="229" t="s">
        <v>4</v>
      </c>
      <c r="E407" s="226">
        <v>1</v>
      </c>
      <c r="F407" s="199">
        <v>0</v>
      </c>
      <c r="G407" s="214">
        <v>1</v>
      </c>
      <c r="H407" s="308" t="s">
        <v>1781</v>
      </c>
      <c r="I407" s="319" t="s">
        <v>1766</v>
      </c>
      <c r="J407" s="202" t="s">
        <v>1702</v>
      </c>
      <c r="K407" s="201"/>
    </row>
    <row r="408" spans="1:11" s="187" customFormat="1" ht="105" x14ac:dyDescent="0.25">
      <c r="A408" s="226">
        <v>70</v>
      </c>
      <c r="B408" s="197" t="s">
        <v>1782</v>
      </c>
      <c r="C408" s="222" t="s">
        <v>344</v>
      </c>
      <c r="D408" s="229" t="s">
        <v>4</v>
      </c>
      <c r="E408" s="226">
        <v>2</v>
      </c>
      <c r="F408" s="199">
        <v>0</v>
      </c>
      <c r="G408" s="214">
        <v>2</v>
      </c>
      <c r="H408" s="308" t="s">
        <v>1783</v>
      </c>
      <c r="I408" s="319" t="s">
        <v>1766</v>
      </c>
      <c r="J408" s="202" t="s">
        <v>1702</v>
      </c>
      <c r="K408" s="201"/>
    </row>
    <row r="409" spans="1:11" s="187" customFormat="1" ht="105" x14ac:dyDescent="0.25">
      <c r="A409" s="226">
        <v>71</v>
      </c>
      <c r="B409" s="197" t="s">
        <v>168</v>
      </c>
      <c r="C409" s="222" t="s">
        <v>344</v>
      </c>
      <c r="D409" s="229" t="s">
        <v>4</v>
      </c>
      <c r="E409" s="226">
        <v>2</v>
      </c>
      <c r="F409" s="199">
        <v>0</v>
      </c>
      <c r="G409" s="214">
        <v>2</v>
      </c>
      <c r="H409" s="308" t="s">
        <v>1783</v>
      </c>
      <c r="I409" s="319" t="s">
        <v>1766</v>
      </c>
      <c r="J409" s="202" t="s">
        <v>1702</v>
      </c>
      <c r="K409" s="201"/>
    </row>
    <row r="410" spans="1:11" s="187" customFormat="1" ht="105" x14ac:dyDescent="0.25">
      <c r="A410" s="226">
        <v>72</v>
      </c>
      <c r="B410" s="197" t="s">
        <v>1188</v>
      </c>
      <c r="C410" s="222" t="s">
        <v>220</v>
      </c>
      <c r="D410" s="229" t="s">
        <v>4</v>
      </c>
      <c r="E410" s="226">
        <v>1</v>
      </c>
      <c r="F410" s="199">
        <v>0</v>
      </c>
      <c r="G410" s="214">
        <v>1</v>
      </c>
      <c r="H410" s="308" t="s">
        <v>1784</v>
      </c>
      <c r="I410" s="319" t="s">
        <v>1766</v>
      </c>
      <c r="J410" s="202" t="s">
        <v>1702</v>
      </c>
      <c r="K410" s="201"/>
    </row>
    <row r="411" spans="1:11" s="187" customFormat="1" ht="105" x14ac:dyDescent="0.25">
      <c r="A411" s="226">
        <v>73</v>
      </c>
      <c r="B411" s="197" t="s">
        <v>1785</v>
      </c>
      <c r="C411" s="222" t="s">
        <v>220</v>
      </c>
      <c r="D411" s="229" t="s">
        <v>4</v>
      </c>
      <c r="E411" s="226">
        <v>1</v>
      </c>
      <c r="F411" s="199">
        <v>0</v>
      </c>
      <c r="G411" s="214">
        <v>1</v>
      </c>
      <c r="H411" s="308" t="s">
        <v>1784</v>
      </c>
      <c r="I411" s="319" t="s">
        <v>1766</v>
      </c>
      <c r="J411" s="202" t="s">
        <v>1702</v>
      </c>
      <c r="K411" s="201"/>
    </row>
    <row r="412" spans="1:11" s="187" customFormat="1" ht="105" x14ac:dyDescent="0.25">
      <c r="A412" s="226">
        <v>74</v>
      </c>
      <c r="B412" s="197" t="s">
        <v>1786</v>
      </c>
      <c r="C412" s="222" t="s">
        <v>344</v>
      </c>
      <c r="D412" s="229" t="s">
        <v>4</v>
      </c>
      <c r="E412" s="226">
        <v>2</v>
      </c>
      <c r="F412" s="199">
        <v>0</v>
      </c>
      <c r="G412" s="214">
        <v>2</v>
      </c>
      <c r="H412" s="308" t="s">
        <v>1784</v>
      </c>
      <c r="I412" s="319" t="s">
        <v>1766</v>
      </c>
      <c r="J412" s="202" t="s">
        <v>1702</v>
      </c>
      <c r="K412" s="201"/>
    </row>
    <row r="413" spans="1:11" s="187" customFormat="1" ht="105" x14ac:dyDescent="0.25">
      <c r="A413" s="226">
        <v>75</v>
      </c>
      <c r="B413" s="197" t="s">
        <v>1787</v>
      </c>
      <c r="C413" s="222" t="s">
        <v>220</v>
      </c>
      <c r="D413" s="229" t="s">
        <v>4</v>
      </c>
      <c r="E413" s="226">
        <v>2</v>
      </c>
      <c r="F413" s="199">
        <v>0</v>
      </c>
      <c r="G413" s="214">
        <v>2</v>
      </c>
      <c r="H413" s="308" t="s">
        <v>1788</v>
      </c>
      <c r="I413" s="319" t="s">
        <v>1766</v>
      </c>
      <c r="J413" s="202" t="s">
        <v>1702</v>
      </c>
      <c r="K413" s="201"/>
    </row>
    <row r="414" spans="1:11" s="187" customFormat="1" ht="105" x14ac:dyDescent="0.25">
      <c r="A414" s="226">
        <v>76</v>
      </c>
      <c r="B414" s="197" t="s">
        <v>1789</v>
      </c>
      <c r="C414" s="222" t="s">
        <v>220</v>
      </c>
      <c r="D414" s="229" t="s">
        <v>4</v>
      </c>
      <c r="E414" s="226">
        <v>1</v>
      </c>
      <c r="F414" s="199">
        <v>0</v>
      </c>
      <c r="G414" s="214">
        <v>1</v>
      </c>
      <c r="H414" s="308" t="s">
        <v>1783</v>
      </c>
      <c r="I414" s="319" t="s">
        <v>1766</v>
      </c>
      <c r="J414" s="202" t="s">
        <v>1702</v>
      </c>
      <c r="K414" s="201"/>
    </row>
    <row r="415" spans="1:11" s="187" customFormat="1" ht="105" x14ac:dyDescent="0.25">
      <c r="A415" s="226">
        <v>77</v>
      </c>
      <c r="B415" s="197" t="s">
        <v>782</v>
      </c>
      <c r="C415" s="222" t="s">
        <v>176</v>
      </c>
      <c r="D415" s="229" t="s">
        <v>4</v>
      </c>
      <c r="E415" s="199">
        <v>1</v>
      </c>
      <c r="F415" s="226">
        <v>0</v>
      </c>
      <c r="G415" s="199">
        <v>1</v>
      </c>
      <c r="H415" s="309" t="s">
        <v>1790</v>
      </c>
      <c r="I415" s="319" t="s">
        <v>1766</v>
      </c>
      <c r="J415" s="202" t="s">
        <v>1791</v>
      </c>
      <c r="K415" s="201"/>
    </row>
    <row r="416" spans="1:11" s="190" customFormat="1" ht="105" x14ac:dyDescent="0.25">
      <c r="A416" s="226">
        <v>78</v>
      </c>
      <c r="B416" s="233" t="s">
        <v>2308</v>
      </c>
      <c r="C416" s="228" t="s">
        <v>176</v>
      </c>
      <c r="D416" s="229" t="s">
        <v>4</v>
      </c>
      <c r="E416" s="214">
        <v>1</v>
      </c>
      <c r="F416" s="214">
        <v>0</v>
      </c>
      <c r="G416" s="214">
        <v>1</v>
      </c>
      <c r="H416" s="308" t="s">
        <v>3569</v>
      </c>
      <c r="I416" s="319" t="s">
        <v>1766</v>
      </c>
      <c r="J416" s="202" t="s">
        <v>1705</v>
      </c>
      <c r="K416" s="201"/>
    </row>
    <row r="417" spans="1:11" s="190" customFormat="1" ht="105" x14ac:dyDescent="0.25">
      <c r="A417" s="226">
        <v>79</v>
      </c>
      <c r="B417" s="233" t="s">
        <v>575</v>
      </c>
      <c r="C417" s="228" t="s">
        <v>176</v>
      </c>
      <c r="D417" s="229" t="s">
        <v>4</v>
      </c>
      <c r="E417" s="214">
        <v>1</v>
      </c>
      <c r="F417" s="214">
        <v>0</v>
      </c>
      <c r="G417" s="214">
        <v>1</v>
      </c>
      <c r="H417" s="308" t="s">
        <v>3569</v>
      </c>
      <c r="I417" s="319" t="s">
        <v>1766</v>
      </c>
      <c r="J417" s="202" t="s">
        <v>1705</v>
      </c>
      <c r="K417" s="201"/>
    </row>
    <row r="418" spans="1:11" s="190" customFormat="1" ht="105" x14ac:dyDescent="0.25">
      <c r="A418" s="226">
        <v>80</v>
      </c>
      <c r="B418" s="233" t="s">
        <v>3570</v>
      </c>
      <c r="C418" s="228" t="s">
        <v>176</v>
      </c>
      <c r="D418" s="229" t="s">
        <v>4</v>
      </c>
      <c r="E418" s="214">
        <v>1</v>
      </c>
      <c r="F418" s="214">
        <v>0</v>
      </c>
      <c r="G418" s="214">
        <v>1</v>
      </c>
      <c r="H418" s="308" t="s">
        <v>3569</v>
      </c>
      <c r="I418" s="319" t="s">
        <v>1766</v>
      </c>
      <c r="J418" s="202" t="s">
        <v>1705</v>
      </c>
      <c r="K418" s="201"/>
    </row>
    <row r="419" spans="1:11" s="190" customFormat="1" ht="105" x14ac:dyDescent="0.25">
      <c r="A419" s="226">
        <v>81</v>
      </c>
      <c r="B419" s="233" t="s">
        <v>3571</v>
      </c>
      <c r="C419" s="228" t="s">
        <v>344</v>
      </c>
      <c r="D419" s="229" t="s">
        <v>4</v>
      </c>
      <c r="E419" s="214">
        <v>1</v>
      </c>
      <c r="F419" s="214">
        <v>0</v>
      </c>
      <c r="G419" s="214">
        <v>1</v>
      </c>
      <c r="H419" s="308" t="s">
        <v>3569</v>
      </c>
      <c r="I419" s="319" t="s">
        <v>1766</v>
      </c>
      <c r="J419" s="202" t="s">
        <v>1705</v>
      </c>
      <c r="K419" s="201"/>
    </row>
    <row r="420" spans="1:11" s="190" customFormat="1" x14ac:dyDescent="0.25">
      <c r="A420" s="236" t="s">
        <v>1563</v>
      </c>
      <c r="B420" s="386" t="s">
        <v>386</v>
      </c>
      <c r="C420" s="386"/>
      <c r="D420" s="386"/>
      <c r="E420" s="386"/>
      <c r="F420" s="386"/>
      <c r="G420" s="386"/>
      <c r="H420" s="386"/>
      <c r="I420" s="386"/>
      <c r="J420" s="386"/>
      <c r="K420" s="386"/>
    </row>
    <row r="421" spans="1:11" s="190" customFormat="1" x14ac:dyDescent="0.25">
      <c r="A421" s="236" t="s">
        <v>0</v>
      </c>
      <c r="B421" s="386" t="s">
        <v>1346</v>
      </c>
      <c r="C421" s="386"/>
      <c r="D421" s="386"/>
      <c r="E421" s="386"/>
      <c r="F421" s="386"/>
      <c r="G421" s="386"/>
      <c r="H421" s="386"/>
      <c r="I421" s="386"/>
      <c r="J421" s="386"/>
      <c r="K421" s="386"/>
    </row>
    <row r="422" spans="1:11" s="190" customFormat="1" x14ac:dyDescent="0.25">
      <c r="A422" s="230">
        <v>1</v>
      </c>
      <c r="B422" s="387" t="s">
        <v>3443</v>
      </c>
      <c r="C422" s="387"/>
      <c r="D422" s="387"/>
      <c r="E422" s="387"/>
      <c r="F422" s="387"/>
      <c r="G422" s="387"/>
      <c r="H422" s="387"/>
      <c r="I422" s="387"/>
      <c r="J422" s="387"/>
      <c r="K422" s="387"/>
    </row>
    <row r="423" spans="1:11" s="191" customFormat="1" ht="49.5" x14ac:dyDescent="0.25">
      <c r="A423" s="237" t="s">
        <v>3444</v>
      </c>
      <c r="B423" s="197" t="s">
        <v>387</v>
      </c>
      <c r="C423" s="222" t="s">
        <v>176</v>
      </c>
      <c r="D423" s="222" t="s">
        <v>4</v>
      </c>
      <c r="E423" s="214">
        <v>2</v>
      </c>
      <c r="F423" s="237">
        <v>1</v>
      </c>
      <c r="G423" s="214">
        <v>2</v>
      </c>
      <c r="H423" s="308" t="s">
        <v>2684</v>
      </c>
      <c r="I423" s="319" t="s">
        <v>1795</v>
      </c>
      <c r="J423" s="202" t="s">
        <v>1568</v>
      </c>
      <c r="K423" s="238"/>
    </row>
    <row r="424" spans="1:11" s="191" customFormat="1" ht="105" x14ac:dyDescent="0.25">
      <c r="A424" s="237" t="s">
        <v>3445</v>
      </c>
      <c r="B424" s="197" t="s">
        <v>1569</v>
      </c>
      <c r="C424" s="222" t="s">
        <v>176</v>
      </c>
      <c r="D424" s="222" t="s">
        <v>4</v>
      </c>
      <c r="E424" s="214">
        <v>1</v>
      </c>
      <c r="F424" s="237">
        <v>0</v>
      </c>
      <c r="G424" s="214">
        <v>1</v>
      </c>
      <c r="H424" s="308" t="s">
        <v>2686</v>
      </c>
      <c r="I424" s="319" t="s">
        <v>2685</v>
      </c>
      <c r="J424" s="202" t="s">
        <v>1568</v>
      </c>
      <c r="K424" s="238"/>
    </row>
    <row r="425" spans="1:11" s="191" customFormat="1" x14ac:dyDescent="0.25">
      <c r="A425" s="237">
        <v>2</v>
      </c>
      <c r="B425" s="374" t="s">
        <v>3541</v>
      </c>
      <c r="C425" s="374"/>
      <c r="D425" s="374"/>
      <c r="E425" s="374"/>
      <c r="F425" s="374"/>
      <c r="G425" s="374"/>
      <c r="H425" s="374"/>
      <c r="I425" s="374"/>
      <c r="J425" s="374"/>
      <c r="K425" s="374"/>
    </row>
    <row r="426" spans="1:11" s="191" customFormat="1" ht="49.5" x14ac:dyDescent="0.25">
      <c r="A426" s="237"/>
      <c r="B426" s="197" t="s">
        <v>2259</v>
      </c>
      <c r="C426" s="222" t="s">
        <v>176</v>
      </c>
      <c r="D426" s="222" t="s">
        <v>4</v>
      </c>
      <c r="E426" s="214">
        <v>1</v>
      </c>
      <c r="F426" s="237">
        <v>1</v>
      </c>
      <c r="G426" s="214">
        <v>1</v>
      </c>
      <c r="H426" s="308" t="s">
        <v>2687</v>
      </c>
      <c r="I426" s="319" t="s">
        <v>1795</v>
      </c>
      <c r="J426" s="202" t="s">
        <v>1568</v>
      </c>
      <c r="K426" s="238"/>
    </row>
    <row r="427" spans="1:11" s="191" customFormat="1" ht="105" x14ac:dyDescent="0.25">
      <c r="A427" s="237">
        <v>3</v>
      </c>
      <c r="B427" s="197" t="s">
        <v>2264</v>
      </c>
      <c r="C427" s="222" t="s">
        <v>172</v>
      </c>
      <c r="D427" s="222" t="s">
        <v>4</v>
      </c>
      <c r="E427" s="214">
        <v>1</v>
      </c>
      <c r="F427" s="237">
        <v>0</v>
      </c>
      <c r="G427" s="214">
        <v>1</v>
      </c>
      <c r="H427" s="308" t="s">
        <v>2688</v>
      </c>
      <c r="I427" s="319" t="s">
        <v>2685</v>
      </c>
      <c r="J427" s="202" t="s">
        <v>1568</v>
      </c>
      <c r="K427" s="238"/>
    </row>
    <row r="428" spans="1:11" s="191" customFormat="1" x14ac:dyDescent="0.25">
      <c r="A428" s="237">
        <v>4</v>
      </c>
      <c r="B428" s="374" t="s">
        <v>3546</v>
      </c>
      <c r="C428" s="374"/>
      <c r="D428" s="374"/>
      <c r="E428" s="374"/>
      <c r="F428" s="374"/>
      <c r="G428" s="374"/>
      <c r="H428" s="374"/>
      <c r="I428" s="374"/>
      <c r="J428" s="374"/>
      <c r="K428" s="374"/>
    </row>
    <row r="429" spans="1:11" s="191" customFormat="1" ht="47.25" x14ac:dyDescent="0.25">
      <c r="A429" s="237" t="s">
        <v>3444</v>
      </c>
      <c r="B429" s="197" t="s">
        <v>2268</v>
      </c>
      <c r="C429" s="222" t="s">
        <v>176</v>
      </c>
      <c r="D429" s="222" t="s">
        <v>4</v>
      </c>
      <c r="E429" s="214">
        <v>2</v>
      </c>
      <c r="F429" s="237">
        <v>1</v>
      </c>
      <c r="G429" s="214">
        <v>2</v>
      </c>
      <c r="H429" s="308" t="s">
        <v>2689</v>
      </c>
      <c r="I429" s="319" t="s">
        <v>1795</v>
      </c>
      <c r="J429" s="202" t="s">
        <v>1568</v>
      </c>
      <c r="K429" s="238"/>
    </row>
    <row r="430" spans="1:11" s="191" customFormat="1" ht="45" x14ac:dyDescent="0.25">
      <c r="A430" s="237" t="s">
        <v>3445</v>
      </c>
      <c r="B430" s="197" t="s">
        <v>739</v>
      </c>
      <c r="C430" s="222" t="s">
        <v>176</v>
      </c>
      <c r="D430" s="222">
        <v>3</v>
      </c>
      <c r="E430" s="214">
        <v>4</v>
      </c>
      <c r="F430" s="237">
        <v>2</v>
      </c>
      <c r="G430" s="214">
        <v>4</v>
      </c>
      <c r="H430" s="308" t="s">
        <v>3589</v>
      </c>
      <c r="I430" s="319" t="s">
        <v>1795</v>
      </c>
      <c r="J430" s="202" t="s">
        <v>1568</v>
      </c>
      <c r="K430" s="238"/>
    </row>
    <row r="431" spans="1:11" s="191" customFormat="1" ht="47.25" x14ac:dyDescent="0.25">
      <c r="A431" s="237">
        <v>6</v>
      </c>
      <c r="B431" s="197" t="s">
        <v>1575</v>
      </c>
      <c r="C431" s="222" t="s">
        <v>414</v>
      </c>
      <c r="D431" s="222" t="s">
        <v>4</v>
      </c>
      <c r="E431" s="214">
        <v>3</v>
      </c>
      <c r="F431" s="237">
        <v>2</v>
      </c>
      <c r="G431" s="214">
        <v>3</v>
      </c>
      <c r="H431" s="308" t="s">
        <v>2690</v>
      </c>
      <c r="I431" s="319" t="s">
        <v>1795</v>
      </c>
      <c r="J431" s="202" t="s">
        <v>1568</v>
      </c>
      <c r="K431" s="238"/>
    </row>
    <row r="432" spans="1:11" s="191" customFormat="1" ht="105" x14ac:dyDescent="0.25">
      <c r="A432" s="237">
        <v>7</v>
      </c>
      <c r="B432" s="197" t="s">
        <v>1577</v>
      </c>
      <c r="C432" s="228" t="s">
        <v>172</v>
      </c>
      <c r="D432" s="222" t="s">
        <v>4</v>
      </c>
      <c r="E432" s="214">
        <v>2</v>
      </c>
      <c r="F432" s="237">
        <v>0</v>
      </c>
      <c r="G432" s="214">
        <v>2</v>
      </c>
      <c r="H432" s="308" t="s">
        <v>2691</v>
      </c>
      <c r="I432" s="319" t="s">
        <v>2685</v>
      </c>
      <c r="J432" s="202" t="s">
        <v>1568</v>
      </c>
      <c r="K432" s="238"/>
    </row>
    <row r="433" spans="1:11" s="191" customFormat="1" ht="105" x14ac:dyDescent="0.25">
      <c r="A433" s="237">
        <v>8</v>
      </c>
      <c r="B433" s="197" t="s">
        <v>913</v>
      </c>
      <c r="C433" s="222" t="s">
        <v>176</v>
      </c>
      <c r="D433" s="222" t="s">
        <v>4</v>
      </c>
      <c r="E433" s="214">
        <v>4</v>
      </c>
      <c r="F433" s="237">
        <v>0</v>
      </c>
      <c r="G433" s="214">
        <v>4</v>
      </c>
      <c r="H433" s="308" t="s">
        <v>2688</v>
      </c>
      <c r="I433" s="319" t="s">
        <v>2685</v>
      </c>
      <c r="J433" s="202" t="s">
        <v>1568</v>
      </c>
      <c r="K433" s="238"/>
    </row>
    <row r="434" spans="1:11" s="191" customFormat="1" ht="47.25" x14ac:dyDescent="0.25">
      <c r="A434" s="237">
        <v>9</v>
      </c>
      <c r="B434" s="197" t="s">
        <v>36</v>
      </c>
      <c r="C434" s="222" t="s">
        <v>176</v>
      </c>
      <c r="D434" s="222" t="s">
        <v>4</v>
      </c>
      <c r="E434" s="214">
        <v>8</v>
      </c>
      <c r="F434" s="237">
        <v>3</v>
      </c>
      <c r="G434" s="214">
        <v>8</v>
      </c>
      <c r="H434" s="308" t="s">
        <v>2692</v>
      </c>
      <c r="I434" s="319" t="s">
        <v>1795</v>
      </c>
      <c r="J434" s="202" t="s">
        <v>1568</v>
      </c>
      <c r="K434" s="238"/>
    </row>
    <row r="435" spans="1:11" s="191" customFormat="1" ht="45" x14ac:dyDescent="0.25">
      <c r="A435" s="237">
        <v>10</v>
      </c>
      <c r="B435" s="197" t="s">
        <v>560</v>
      </c>
      <c r="C435" s="222" t="s">
        <v>176</v>
      </c>
      <c r="D435" s="222">
        <v>2</v>
      </c>
      <c r="E435" s="214">
        <v>4</v>
      </c>
      <c r="F435" s="237">
        <v>2</v>
      </c>
      <c r="G435" s="214">
        <v>4</v>
      </c>
      <c r="H435" s="308" t="s">
        <v>2693</v>
      </c>
      <c r="I435" s="319" t="s">
        <v>1795</v>
      </c>
      <c r="J435" s="202" t="s">
        <v>1568</v>
      </c>
      <c r="K435" s="238"/>
    </row>
    <row r="436" spans="1:11" s="191" customFormat="1" ht="49.5" x14ac:dyDescent="0.25">
      <c r="A436" s="237">
        <v>11</v>
      </c>
      <c r="B436" s="197" t="s">
        <v>2603</v>
      </c>
      <c r="C436" s="222" t="s">
        <v>176</v>
      </c>
      <c r="D436" s="222">
        <v>5</v>
      </c>
      <c r="E436" s="214">
        <v>10</v>
      </c>
      <c r="F436" s="237">
        <v>5</v>
      </c>
      <c r="G436" s="214">
        <v>10</v>
      </c>
      <c r="H436" s="308" t="s">
        <v>2694</v>
      </c>
      <c r="I436" s="319" t="s">
        <v>1795</v>
      </c>
      <c r="J436" s="202" t="s">
        <v>1568</v>
      </c>
      <c r="K436" s="238"/>
    </row>
    <row r="437" spans="1:11" s="191" customFormat="1" ht="45" x14ac:dyDescent="0.25">
      <c r="A437" s="237">
        <v>12</v>
      </c>
      <c r="B437" s="197" t="s">
        <v>46</v>
      </c>
      <c r="C437" s="222" t="s">
        <v>176</v>
      </c>
      <c r="D437" s="222">
        <v>5</v>
      </c>
      <c r="E437" s="214">
        <v>12</v>
      </c>
      <c r="F437" s="237">
        <v>4</v>
      </c>
      <c r="G437" s="214">
        <v>12</v>
      </c>
      <c r="H437" s="308" t="s">
        <v>2694</v>
      </c>
      <c r="I437" s="319" t="s">
        <v>1795</v>
      </c>
      <c r="J437" s="202" t="s">
        <v>1568</v>
      </c>
      <c r="K437" s="238"/>
    </row>
    <row r="438" spans="1:11" s="191" customFormat="1" ht="45" x14ac:dyDescent="0.25">
      <c r="A438" s="237">
        <v>13</v>
      </c>
      <c r="B438" s="197" t="s">
        <v>48</v>
      </c>
      <c r="C438" s="222" t="s">
        <v>176</v>
      </c>
      <c r="D438" s="222">
        <v>5</v>
      </c>
      <c r="E438" s="214">
        <v>12</v>
      </c>
      <c r="F438" s="237">
        <v>4</v>
      </c>
      <c r="G438" s="214">
        <v>12</v>
      </c>
      <c r="H438" s="308" t="s">
        <v>2695</v>
      </c>
      <c r="I438" s="319" t="s">
        <v>1795</v>
      </c>
      <c r="J438" s="202" t="s">
        <v>1568</v>
      </c>
      <c r="K438" s="238"/>
    </row>
    <row r="439" spans="1:11" s="191" customFormat="1" ht="47.25" x14ac:dyDescent="0.25">
      <c r="A439" s="237">
        <v>14</v>
      </c>
      <c r="B439" s="197" t="s">
        <v>231</v>
      </c>
      <c r="C439" s="222" t="s">
        <v>220</v>
      </c>
      <c r="D439" s="222" t="s">
        <v>4</v>
      </c>
      <c r="E439" s="214">
        <v>4</v>
      </c>
      <c r="F439" s="237">
        <v>2</v>
      </c>
      <c r="G439" s="214">
        <v>4</v>
      </c>
      <c r="H439" s="308" t="s">
        <v>2697</v>
      </c>
      <c r="I439" s="319" t="s">
        <v>1795</v>
      </c>
      <c r="J439" s="202" t="s">
        <v>1568</v>
      </c>
      <c r="K439" s="238"/>
    </row>
    <row r="440" spans="1:11" s="191" customFormat="1" ht="105" x14ac:dyDescent="0.25">
      <c r="A440" s="237">
        <v>15</v>
      </c>
      <c r="B440" s="197" t="s">
        <v>1585</v>
      </c>
      <c r="C440" s="222" t="s">
        <v>176</v>
      </c>
      <c r="D440" s="222" t="s">
        <v>4</v>
      </c>
      <c r="E440" s="214">
        <v>1</v>
      </c>
      <c r="F440" s="237">
        <v>0</v>
      </c>
      <c r="G440" s="214">
        <v>1</v>
      </c>
      <c r="H440" s="308" t="s">
        <v>2698</v>
      </c>
      <c r="I440" s="319" t="s">
        <v>2685</v>
      </c>
      <c r="J440" s="202" t="s">
        <v>1568</v>
      </c>
      <c r="K440" s="238"/>
    </row>
    <row r="441" spans="1:11" s="191" customFormat="1" ht="47.25" x14ac:dyDescent="0.25">
      <c r="A441" s="237">
        <v>16</v>
      </c>
      <c r="B441" s="197" t="s">
        <v>3590</v>
      </c>
      <c r="C441" s="228" t="s">
        <v>172</v>
      </c>
      <c r="D441" s="222" t="s">
        <v>4</v>
      </c>
      <c r="E441" s="214">
        <v>4</v>
      </c>
      <c r="F441" s="237">
        <v>1</v>
      </c>
      <c r="G441" s="214">
        <v>4</v>
      </c>
      <c r="H441" s="308" t="s">
        <v>2699</v>
      </c>
      <c r="I441" s="319" t="s">
        <v>1795</v>
      </c>
      <c r="J441" s="202" t="s">
        <v>1568</v>
      </c>
      <c r="K441" s="238"/>
    </row>
    <row r="442" spans="1:11" s="191" customFormat="1" ht="45" x14ac:dyDescent="0.25">
      <c r="A442" s="237">
        <v>17</v>
      </c>
      <c r="B442" s="197" t="s">
        <v>562</v>
      </c>
      <c r="C442" s="222" t="s">
        <v>344</v>
      </c>
      <c r="D442" s="222">
        <v>2</v>
      </c>
      <c r="E442" s="214">
        <v>4</v>
      </c>
      <c r="F442" s="237">
        <v>3</v>
      </c>
      <c r="G442" s="214">
        <v>4</v>
      </c>
      <c r="H442" s="308" t="s">
        <v>2700</v>
      </c>
      <c r="I442" s="319" t="s">
        <v>1795</v>
      </c>
      <c r="J442" s="202" t="s">
        <v>1568</v>
      </c>
      <c r="K442" s="238"/>
    </row>
    <row r="443" spans="1:11" s="191" customFormat="1" ht="45" x14ac:dyDescent="0.25">
      <c r="A443" s="237">
        <v>18</v>
      </c>
      <c r="B443" s="197" t="s">
        <v>563</v>
      </c>
      <c r="C443" s="222" t="s">
        <v>344</v>
      </c>
      <c r="D443" s="222">
        <v>2</v>
      </c>
      <c r="E443" s="214">
        <v>4</v>
      </c>
      <c r="F443" s="237">
        <v>1</v>
      </c>
      <c r="G443" s="214">
        <v>4</v>
      </c>
      <c r="H443" s="308" t="s">
        <v>2701</v>
      </c>
      <c r="I443" s="319" t="s">
        <v>1795</v>
      </c>
      <c r="J443" s="202" t="s">
        <v>1568</v>
      </c>
      <c r="K443" s="238"/>
    </row>
    <row r="444" spans="1:11" s="191" customFormat="1" ht="45" x14ac:dyDescent="0.25">
      <c r="A444" s="237">
        <v>19</v>
      </c>
      <c r="B444" s="197" t="s">
        <v>239</v>
      </c>
      <c r="C444" s="222" t="s">
        <v>220</v>
      </c>
      <c r="D444" s="222">
        <v>2</v>
      </c>
      <c r="E444" s="214">
        <v>4</v>
      </c>
      <c r="F444" s="237">
        <v>3</v>
      </c>
      <c r="G444" s="214">
        <v>4</v>
      </c>
      <c r="H444" s="308" t="s">
        <v>2702</v>
      </c>
      <c r="I444" s="319" t="s">
        <v>1795</v>
      </c>
      <c r="J444" s="202" t="s">
        <v>1568</v>
      </c>
      <c r="K444" s="238"/>
    </row>
    <row r="445" spans="1:11" s="191" customFormat="1" ht="105" x14ac:dyDescent="0.25">
      <c r="A445" s="237">
        <v>20</v>
      </c>
      <c r="B445" s="197" t="s">
        <v>2291</v>
      </c>
      <c r="C445" s="222" t="s">
        <v>220</v>
      </c>
      <c r="D445" s="222" t="s">
        <v>4</v>
      </c>
      <c r="E445" s="214">
        <v>1</v>
      </c>
      <c r="F445" s="237">
        <v>0</v>
      </c>
      <c r="G445" s="214">
        <v>1</v>
      </c>
      <c r="H445" s="308" t="s">
        <v>2698</v>
      </c>
      <c r="I445" s="319" t="s">
        <v>2685</v>
      </c>
      <c r="J445" s="202" t="s">
        <v>1568</v>
      </c>
      <c r="K445" s="238"/>
    </row>
    <row r="446" spans="1:11" s="191" customFormat="1" ht="45" x14ac:dyDescent="0.25">
      <c r="A446" s="237">
        <v>21</v>
      </c>
      <c r="B446" s="197" t="s">
        <v>59</v>
      </c>
      <c r="C446" s="222" t="s">
        <v>176</v>
      </c>
      <c r="D446" s="222">
        <v>8</v>
      </c>
      <c r="E446" s="214">
        <v>8</v>
      </c>
      <c r="F446" s="237">
        <v>6</v>
      </c>
      <c r="G446" s="214">
        <v>8</v>
      </c>
      <c r="H446" s="308" t="s">
        <v>2703</v>
      </c>
      <c r="I446" s="319" t="s">
        <v>1795</v>
      </c>
      <c r="J446" s="202" t="s">
        <v>1568</v>
      </c>
      <c r="K446" s="238"/>
    </row>
    <row r="447" spans="1:11" s="191" customFormat="1" x14ac:dyDescent="0.25">
      <c r="A447" s="237">
        <v>22</v>
      </c>
      <c r="B447" s="374" t="s">
        <v>2559</v>
      </c>
      <c r="C447" s="374"/>
      <c r="D447" s="374"/>
      <c r="E447" s="374"/>
      <c r="F447" s="374"/>
      <c r="G447" s="374"/>
      <c r="H447" s="374"/>
      <c r="I447" s="374"/>
      <c r="J447" s="374"/>
      <c r="K447" s="374"/>
    </row>
    <row r="448" spans="1:11" s="191" customFormat="1" ht="49.5" x14ac:dyDescent="0.25">
      <c r="A448" s="237" t="s">
        <v>3444</v>
      </c>
      <c r="B448" s="197" t="s">
        <v>565</v>
      </c>
      <c r="C448" s="228" t="s">
        <v>172</v>
      </c>
      <c r="D448" s="222" t="s">
        <v>4</v>
      </c>
      <c r="E448" s="214">
        <v>2</v>
      </c>
      <c r="F448" s="237">
        <v>2</v>
      </c>
      <c r="G448" s="214">
        <v>2</v>
      </c>
      <c r="H448" s="308" t="s">
        <v>2704</v>
      </c>
      <c r="I448" s="319" t="s">
        <v>1795</v>
      </c>
      <c r="J448" s="202" t="s">
        <v>1568</v>
      </c>
      <c r="K448" s="238"/>
    </row>
    <row r="449" spans="1:11" s="191" customFormat="1" ht="47.25" x14ac:dyDescent="0.25">
      <c r="A449" s="237" t="s">
        <v>3445</v>
      </c>
      <c r="B449" s="239" t="s">
        <v>443</v>
      </c>
      <c r="C449" s="228" t="s">
        <v>172</v>
      </c>
      <c r="D449" s="222" t="s">
        <v>4</v>
      </c>
      <c r="E449" s="214">
        <v>2</v>
      </c>
      <c r="F449" s="237">
        <v>1</v>
      </c>
      <c r="G449" s="214">
        <v>2</v>
      </c>
      <c r="H449" s="308" t="s">
        <v>3591</v>
      </c>
      <c r="I449" s="319" t="s">
        <v>1795</v>
      </c>
      <c r="J449" s="202" t="s">
        <v>1568</v>
      </c>
      <c r="K449" s="238"/>
    </row>
    <row r="450" spans="1:11" s="191" customFormat="1" ht="45" x14ac:dyDescent="0.25">
      <c r="A450" s="237">
        <v>23</v>
      </c>
      <c r="B450" s="197" t="s">
        <v>444</v>
      </c>
      <c r="C450" s="222" t="s">
        <v>176</v>
      </c>
      <c r="D450" s="222">
        <v>1</v>
      </c>
      <c r="E450" s="214">
        <v>1</v>
      </c>
      <c r="F450" s="237">
        <v>1</v>
      </c>
      <c r="G450" s="214">
        <v>1</v>
      </c>
      <c r="H450" s="308" t="s">
        <v>3592</v>
      </c>
      <c r="I450" s="319" t="s">
        <v>1795</v>
      </c>
      <c r="J450" s="202" t="s">
        <v>1568</v>
      </c>
      <c r="K450" s="238"/>
    </row>
    <row r="451" spans="1:11" s="191" customFormat="1" ht="49.5" x14ac:dyDescent="0.25">
      <c r="A451" s="237">
        <v>24</v>
      </c>
      <c r="B451" s="204" t="s">
        <v>567</v>
      </c>
      <c r="C451" s="207" t="s">
        <v>176</v>
      </c>
      <c r="D451" s="207">
        <v>4</v>
      </c>
      <c r="E451" s="189">
        <v>4</v>
      </c>
      <c r="F451" s="211">
        <v>2</v>
      </c>
      <c r="G451" s="189">
        <v>4</v>
      </c>
      <c r="H451" s="308" t="s">
        <v>2705</v>
      </c>
      <c r="I451" s="319" t="s">
        <v>1795</v>
      </c>
      <c r="J451" s="202" t="s">
        <v>1568</v>
      </c>
      <c r="K451" s="238"/>
    </row>
    <row r="452" spans="1:11" s="191" customFormat="1" x14ac:dyDescent="0.25">
      <c r="A452" s="196" t="s">
        <v>568</v>
      </c>
      <c r="B452" s="372" t="s">
        <v>259</v>
      </c>
      <c r="C452" s="372"/>
      <c r="D452" s="372"/>
      <c r="E452" s="372"/>
      <c r="F452" s="372"/>
      <c r="G452" s="372"/>
      <c r="H452" s="372"/>
      <c r="I452" s="372"/>
      <c r="J452" s="372"/>
      <c r="K452" s="372"/>
    </row>
    <row r="453" spans="1:11" s="191" customFormat="1" ht="105" x14ac:dyDescent="0.25">
      <c r="A453" s="214">
        <v>1</v>
      </c>
      <c r="B453" s="197" t="s">
        <v>1691</v>
      </c>
      <c r="C453" s="222" t="s">
        <v>220</v>
      </c>
      <c r="D453" s="222">
        <v>1</v>
      </c>
      <c r="E453" s="214">
        <v>1</v>
      </c>
      <c r="F453" s="237">
        <v>0</v>
      </c>
      <c r="G453" s="214">
        <v>1</v>
      </c>
      <c r="H453" s="308" t="s">
        <v>2706</v>
      </c>
      <c r="I453" s="319" t="s">
        <v>2685</v>
      </c>
      <c r="J453" s="202" t="s">
        <v>1568</v>
      </c>
      <c r="K453" s="238"/>
    </row>
    <row r="454" spans="1:11" s="191" customFormat="1" ht="49.5" x14ac:dyDescent="0.25">
      <c r="A454" s="214">
        <v>2</v>
      </c>
      <c r="B454" s="197" t="s">
        <v>2624</v>
      </c>
      <c r="C454" s="222" t="s">
        <v>344</v>
      </c>
      <c r="D454" s="222" t="s">
        <v>4</v>
      </c>
      <c r="E454" s="214">
        <v>2</v>
      </c>
      <c r="F454" s="237">
        <v>1</v>
      </c>
      <c r="G454" s="214">
        <v>2</v>
      </c>
      <c r="H454" s="308" t="s">
        <v>2704</v>
      </c>
      <c r="I454" s="319" t="s">
        <v>1795</v>
      </c>
      <c r="J454" s="202" t="s">
        <v>1568</v>
      </c>
      <c r="K454" s="238"/>
    </row>
    <row r="455" spans="1:11" s="191" customFormat="1" ht="45" x14ac:dyDescent="0.25">
      <c r="A455" s="214">
        <v>3</v>
      </c>
      <c r="B455" s="197" t="s">
        <v>569</v>
      </c>
      <c r="C455" s="222" t="s">
        <v>220</v>
      </c>
      <c r="D455" s="222">
        <v>4</v>
      </c>
      <c r="E455" s="214">
        <v>4</v>
      </c>
      <c r="F455" s="237">
        <v>3</v>
      </c>
      <c r="G455" s="214">
        <v>4</v>
      </c>
      <c r="H455" s="308" t="s">
        <v>2707</v>
      </c>
      <c r="I455" s="319" t="s">
        <v>1795</v>
      </c>
      <c r="J455" s="202" t="s">
        <v>1568</v>
      </c>
      <c r="K455" s="238"/>
    </row>
    <row r="456" spans="1:11" s="192" customFormat="1" ht="45" x14ac:dyDescent="0.25">
      <c r="A456" s="214">
        <v>4</v>
      </c>
      <c r="B456" s="197" t="s">
        <v>570</v>
      </c>
      <c r="C456" s="222" t="s">
        <v>220</v>
      </c>
      <c r="D456" s="222">
        <v>4</v>
      </c>
      <c r="E456" s="214">
        <v>4</v>
      </c>
      <c r="F456" s="237">
        <v>3</v>
      </c>
      <c r="G456" s="214">
        <v>4</v>
      </c>
      <c r="H456" s="308" t="s">
        <v>2707</v>
      </c>
      <c r="I456" s="319" t="s">
        <v>1795</v>
      </c>
      <c r="J456" s="202" t="s">
        <v>1568</v>
      </c>
      <c r="K456" s="240"/>
    </row>
    <row r="457" spans="1:11" s="192" customFormat="1" ht="105" x14ac:dyDescent="0.25">
      <c r="A457" s="214">
        <v>5</v>
      </c>
      <c r="B457" s="197" t="s">
        <v>2560</v>
      </c>
      <c r="C457" s="222" t="s">
        <v>220</v>
      </c>
      <c r="D457" s="222" t="s">
        <v>4</v>
      </c>
      <c r="E457" s="214">
        <v>1</v>
      </c>
      <c r="F457" s="237">
        <v>0</v>
      </c>
      <c r="G457" s="214">
        <v>1</v>
      </c>
      <c r="H457" s="308" t="s">
        <v>2708</v>
      </c>
      <c r="I457" s="319" t="s">
        <v>2685</v>
      </c>
      <c r="J457" s="202" t="s">
        <v>1568</v>
      </c>
      <c r="K457" s="240"/>
    </row>
    <row r="458" spans="1:11" s="192" customFormat="1" ht="45" x14ac:dyDescent="0.25">
      <c r="A458" s="214">
        <v>6</v>
      </c>
      <c r="B458" s="197" t="s">
        <v>2634</v>
      </c>
      <c r="C458" s="222" t="s">
        <v>220</v>
      </c>
      <c r="D458" s="222">
        <v>4</v>
      </c>
      <c r="E458" s="214">
        <v>4</v>
      </c>
      <c r="F458" s="237">
        <v>2</v>
      </c>
      <c r="G458" s="214">
        <v>4</v>
      </c>
      <c r="H458" s="308" t="s">
        <v>2707</v>
      </c>
      <c r="I458" s="319" t="s">
        <v>1795</v>
      </c>
      <c r="J458" s="202" t="s">
        <v>1568</v>
      </c>
      <c r="K458" s="240"/>
    </row>
    <row r="459" spans="1:11" s="192" customFormat="1" ht="45" x14ac:dyDescent="0.25">
      <c r="A459" s="214">
        <v>7</v>
      </c>
      <c r="B459" s="197" t="s">
        <v>372</v>
      </c>
      <c r="C459" s="222" t="s">
        <v>220</v>
      </c>
      <c r="D459" s="222">
        <v>4</v>
      </c>
      <c r="E459" s="214">
        <v>4</v>
      </c>
      <c r="F459" s="237">
        <v>2</v>
      </c>
      <c r="G459" s="214">
        <v>4</v>
      </c>
      <c r="H459" s="308" t="s">
        <v>2709</v>
      </c>
      <c r="I459" s="319" t="s">
        <v>1795</v>
      </c>
      <c r="J459" s="202" t="s">
        <v>1568</v>
      </c>
      <c r="K459" s="240"/>
    </row>
    <row r="460" spans="1:11" s="192" customFormat="1" ht="47.25" x14ac:dyDescent="0.25">
      <c r="A460" s="214">
        <v>8</v>
      </c>
      <c r="B460" s="197" t="s">
        <v>2635</v>
      </c>
      <c r="C460" s="222" t="s">
        <v>220</v>
      </c>
      <c r="D460" s="222" t="s">
        <v>4</v>
      </c>
      <c r="E460" s="214">
        <v>1</v>
      </c>
      <c r="F460" s="237">
        <v>1</v>
      </c>
      <c r="G460" s="214">
        <v>1</v>
      </c>
      <c r="H460" s="308" t="s">
        <v>2710</v>
      </c>
      <c r="I460" s="319" t="s">
        <v>1795</v>
      </c>
      <c r="J460" s="202" t="s">
        <v>1568</v>
      </c>
      <c r="K460" s="240"/>
    </row>
    <row r="461" spans="1:11" s="192" customFormat="1" ht="49.5" x14ac:dyDescent="0.25">
      <c r="A461" s="214">
        <v>9</v>
      </c>
      <c r="B461" s="197" t="s">
        <v>349</v>
      </c>
      <c r="C461" s="222" t="s">
        <v>344</v>
      </c>
      <c r="D461" s="222" t="s">
        <v>4</v>
      </c>
      <c r="E461" s="214">
        <v>4</v>
      </c>
      <c r="F461" s="237">
        <v>1</v>
      </c>
      <c r="G461" s="214">
        <v>4</v>
      </c>
      <c r="H461" s="308" t="s">
        <v>2711</v>
      </c>
      <c r="I461" s="319" t="s">
        <v>1795</v>
      </c>
      <c r="J461" s="202" t="s">
        <v>1568</v>
      </c>
      <c r="K461" s="240"/>
    </row>
    <row r="462" spans="1:11" s="192" customFormat="1" ht="49.5" x14ac:dyDescent="0.25">
      <c r="A462" s="214">
        <v>10</v>
      </c>
      <c r="B462" s="197" t="s">
        <v>346</v>
      </c>
      <c r="C462" s="222" t="s">
        <v>344</v>
      </c>
      <c r="D462" s="222" t="s">
        <v>4</v>
      </c>
      <c r="E462" s="214">
        <v>4</v>
      </c>
      <c r="F462" s="237">
        <v>1</v>
      </c>
      <c r="G462" s="214">
        <v>4</v>
      </c>
      <c r="H462" s="308" t="s">
        <v>2711</v>
      </c>
      <c r="I462" s="319" t="s">
        <v>1795</v>
      </c>
      <c r="J462" s="202" t="s">
        <v>1568</v>
      </c>
      <c r="K462" s="240"/>
    </row>
    <row r="463" spans="1:11" s="192" customFormat="1" ht="49.5" x14ac:dyDescent="0.25">
      <c r="A463" s="214">
        <v>11</v>
      </c>
      <c r="B463" s="197" t="s">
        <v>2639</v>
      </c>
      <c r="C463" s="222" t="s">
        <v>344</v>
      </c>
      <c r="D463" s="222" t="s">
        <v>4</v>
      </c>
      <c r="E463" s="214">
        <v>4</v>
      </c>
      <c r="F463" s="237">
        <v>1</v>
      </c>
      <c r="G463" s="214">
        <v>4</v>
      </c>
      <c r="H463" s="308" t="s">
        <v>2711</v>
      </c>
      <c r="I463" s="319" t="s">
        <v>1795</v>
      </c>
      <c r="J463" s="202" t="s">
        <v>1568</v>
      </c>
      <c r="K463" s="240"/>
    </row>
    <row r="464" spans="1:11" s="192" customFormat="1" ht="47.25" x14ac:dyDescent="0.25">
      <c r="A464" s="214">
        <v>12</v>
      </c>
      <c r="B464" s="197" t="s">
        <v>2641</v>
      </c>
      <c r="C464" s="222" t="s">
        <v>344</v>
      </c>
      <c r="D464" s="222" t="s">
        <v>4</v>
      </c>
      <c r="E464" s="214">
        <v>4</v>
      </c>
      <c r="F464" s="237">
        <v>1</v>
      </c>
      <c r="G464" s="214">
        <v>4</v>
      </c>
      <c r="H464" s="308" t="s">
        <v>2712</v>
      </c>
      <c r="I464" s="319" t="s">
        <v>1795</v>
      </c>
      <c r="J464" s="202" t="s">
        <v>1568</v>
      </c>
      <c r="K464" s="240"/>
    </row>
    <row r="465" spans="1:11" s="192" customFormat="1" ht="45" x14ac:dyDescent="0.25">
      <c r="A465" s="214">
        <v>13</v>
      </c>
      <c r="B465" s="197" t="s">
        <v>509</v>
      </c>
      <c r="C465" s="222" t="s">
        <v>344</v>
      </c>
      <c r="D465" s="222">
        <v>4</v>
      </c>
      <c r="E465" s="214">
        <v>4</v>
      </c>
      <c r="F465" s="237">
        <v>3</v>
      </c>
      <c r="G465" s="214">
        <v>4</v>
      </c>
      <c r="H465" s="308" t="s">
        <v>2713</v>
      </c>
      <c r="I465" s="319" t="s">
        <v>1795</v>
      </c>
      <c r="J465" s="202" t="s">
        <v>1568</v>
      </c>
      <c r="K465" s="240"/>
    </row>
    <row r="466" spans="1:11" s="192" customFormat="1" ht="45" x14ac:dyDescent="0.25">
      <c r="A466" s="214">
        <v>14</v>
      </c>
      <c r="B466" s="197" t="s">
        <v>2643</v>
      </c>
      <c r="C466" s="222" t="s">
        <v>220</v>
      </c>
      <c r="D466" s="222">
        <v>3</v>
      </c>
      <c r="E466" s="214">
        <v>3</v>
      </c>
      <c r="F466" s="237">
        <v>1</v>
      </c>
      <c r="G466" s="214">
        <v>3</v>
      </c>
      <c r="H466" s="308" t="s">
        <v>2714</v>
      </c>
      <c r="I466" s="319" t="s">
        <v>1795</v>
      </c>
      <c r="J466" s="202" t="s">
        <v>1568</v>
      </c>
      <c r="K466" s="240"/>
    </row>
    <row r="467" spans="1:11" s="192" customFormat="1" ht="45" x14ac:dyDescent="0.25">
      <c r="A467" s="214">
        <v>15</v>
      </c>
      <c r="B467" s="197" t="s">
        <v>2645</v>
      </c>
      <c r="C467" s="222" t="s">
        <v>220</v>
      </c>
      <c r="D467" s="222">
        <v>5</v>
      </c>
      <c r="E467" s="214">
        <v>5</v>
      </c>
      <c r="F467" s="237">
        <v>3</v>
      </c>
      <c r="G467" s="214">
        <v>5</v>
      </c>
      <c r="H467" s="308" t="s">
        <v>2715</v>
      </c>
      <c r="I467" s="319" t="s">
        <v>1795</v>
      </c>
      <c r="J467" s="202" t="s">
        <v>1568</v>
      </c>
      <c r="K467" s="240"/>
    </row>
    <row r="468" spans="1:11" s="192" customFormat="1" ht="45" x14ac:dyDescent="0.25">
      <c r="A468" s="214">
        <v>16</v>
      </c>
      <c r="B468" s="197" t="s">
        <v>2716</v>
      </c>
      <c r="C468" s="222" t="s">
        <v>220</v>
      </c>
      <c r="D468" s="222">
        <v>4</v>
      </c>
      <c r="E468" s="214">
        <v>4</v>
      </c>
      <c r="F468" s="237">
        <v>3</v>
      </c>
      <c r="G468" s="214">
        <v>4</v>
      </c>
      <c r="H468" s="308" t="s">
        <v>2717</v>
      </c>
      <c r="I468" s="319" t="s">
        <v>1795</v>
      </c>
      <c r="J468" s="202" t="s">
        <v>1568</v>
      </c>
      <c r="K468" s="240"/>
    </row>
    <row r="469" spans="1:11" s="192" customFormat="1" ht="47.25" x14ac:dyDescent="0.25">
      <c r="A469" s="214">
        <v>17</v>
      </c>
      <c r="B469" s="197" t="s">
        <v>297</v>
      </c>
      <c r="C469" s="222" t="s">
        <v>220</v>
      </c>
      <c r="D469" s="222" t="s">
        <v>4</v>
      </c>
      <c r="E469" s="214">
        <v>4</v>
      </c>
      <c r="F469" s="237">
        <v>2</v>
      </c>
      <c r="G469" s="214">
        <v>4</v>
      </c>
      <c r="H469" s="308" t="s">
        <v>2718</v>
      </c>
      <c r="I469" s="319" t="s">
        <v>1795</v>
      </c>
      <c r="J469" s="202" t="s">
        <v>1568</v>
      </c>
      <c r="K469" s="241"/>
    </row>
    <row r="470" spans="1:11" s="192" customFormat="1" ht="105" x14ac:dyDescent="0.25">
      <c r="A470" s="214">
        <v>18</v>
      </c>
      <c r="B470" s="197" t="s">
        <v>2719</v>
      </c>
      <c r="C470" s="222" t="s">
        <v>220</v>
      </c>
      <c r="D470" s="222" t="s">
        <v>4</v>
      </c>
      <c r="E470" s="214">
        <v>3</v>
      </c>
      <c r="F470" s="237">
        <v>0</v>
      </c>
      <c r="G470" s="214">
        <v>3</v>
      </c>
      <c r="H470" s="308" t="s">
        <v>2720</v>
      </c>
      <c r="I470" s="319" t="s">
        <v>2685</v>
      </c>
      <c r="J470" s="202" t="s">
        <v>1568</v>
      </c>
      <c r="K470" s="242"/>
    </row>
    <row r="471" spans="1:11" s="192" customFormat="1" ht="105" x14ac:dyDescent="0.25">
      <c r="A471" s="214">
        <v>19</v>
      </c>
      <c r="B471" s="197" t="s">
        <v>1695</v>
      </c>
      <c r="C471" s="228" t="s">
        <v>172</v>
      </c>
      <c r="D471" s="222">
        <v>1</v>
      </c>
      <c r="E471" s="214">
        <v>1</v>
      </c>
      <c r="F471" s="237">
        <v>0</v>
      </c>
      <c r="G471" s="214">
        <v>1</v>
      </c>
      <c r="H471" s="308" t="s">
        <v>3593</v>
      </c>
      <c r="I471" s="319" t="s">
        <v>2685</v>
      </c>
      <c r="J471" s="202" t="s">
        <v>1568</v>
      </c>
      <c r="K471" s="243"/>
    </row>
    <row r="472" spans="1:11" s="192" customFormat="1" ht="47.25" x14ac:dyDescent="0.25">
      <c r="A472" s="214">
        <v>20</v>
      </c>
      <c r="B472" s="197" t="s">
        <v>572</v>
      </c>
      <c r="C472" s="222" t="s">
        <v>220</v>
      </c>
      <c r="D472" s="222">
        <v>5</v>
      </c>
      <c r="E472" s="214">
        <v>5</v>
      </c>
      <c r="F472" s="237">
        <v>3</v>
      </c>
      <c r="G472" s="214">
        <v>5</v>
      </c>
      <c r="H472" s="308" t="s">
        <v>2721</v>
      </c>
      <c r="I472" s="319" t="s">
        <v>1795</v>
      </c>
      <c r="J472" s="202" t="s">
        <v>1568</v>
      </c>
      <c r="K472" s="243"/>
    </row>
    <row r="473" spans="1:11" s="192" customFormat="1" ht="47.25" x14ac:dyDescent="0.25">
      <c r="A473" s="214">
        <v>21</v>
      </c>
      <c r="B473" s="197" t="s">
        <v>323</v>
      </c>
      <c r="C473" s="222" t="s">
        <v>220</v>
      </c>
      <c r="D473" s="222" t="s">
        <v>4</v>
      </c>
      <c r="E473" s="214">
        <v>4</v>
      </c>
      <c r="F473" s="237">
        <v>1</v>
      </c>
      <c r="G473" s="214">
        <v>4</v>
      </c>
      <c r="H473" s="308" t="s">
        <v>2722</v>
      </c>
      <c r="I473" s="319" t="s">
        <v>1795</v>
      </c>
      <c r="J473" s="202" t="s">
        <v>1568</v>
      </c>
      <c r="K473" s="240"/>
    </row>
    <row r="474" spans="1:11" s="192" customFormat="1" ht="47.25" x14ac:dyDescent="0.25">
      <c r="A474" s="214">
        <v>22</v>
      </c>
      <c r="B474" s="197" t="s">
        <v>2654</v>
      </c>
      <c r="C474" s="222" t="s">
        <v>220</v>
      </c>
      <c r="D474" s="222" t="s">
        <v>4</v>
      </c>
      <c r="E474" s="214">
        <v>3</v>
      </c>
      <c r="F474" s="237">
        <v>1</v>
      </c>
      <c r="G474" s="214">
        <v>3</v>
      </c>
      <c r="H474" s="308" t="s">
        <v>2721</v>
      </c>
      <c r="I474" s="319" t="s">
        <v>1795</v>
      </c>
      <c r="J474" s="202" t="s">
        <v>1568</v>
      </c>
      <c r="K474" s="243"/>
    </row>
    <row r="475" spans="1:11" s="192" customFormat="1" ht="47.25" x14ac:dyDescent="0.25">
      <c r="A475" s="214">
        <v>23</v>
      </c>
      <c r="B475" s="197" t="s">
        <v>2657</v>
      </c>
      <c r="C475" s="222" t="s">
        <v>220</v>
      </c>
      <c r="D475" s="222">
        <v>10</v>
      </c>
      <c r="E475" s="214">
        <v>12</v>
      </c>
      <c r="F475" s="237">
        <v>7</v>
      </c>
      <c r="G475" s="214">
        <v>15</v>
      </c>
      <c r="H475" s="308" t="s">
        <v>2723</v>
      </c>
      <c r="I475" s="319" t="s">
        <v>1795</v>
      </c>
      <c r="J475" s="202" t="s">
        <v>1568</v>
      </c>
      <c r="K475" s="243"/>
    </row>
    <row r="476" spans="1:11" s="192" customFormat="1" ht="105" x14ac:dyDescent="0.25">
      <c r="A476" s="214">
        <v>24</v>
      </c>
      <c r="B476" s="197" t="s">
        <v>109</v>
      </c>
      <c r="C476" s="222" t="s">
        <v>220</v>
      </c>
      <c r="D476" s="222">
        <v>1</v>
      </c>
      <c r="E476" s="214">
        <v>1</v>
      </c>
      <c r="F476" s="237">
        <v>0</v>
      </c>
      <c r="G476" s="214">
        <v>1</v>
      </c>
      <c r="H476" s="308" t="s">
        <v>2688</v>
      </c>
      <c r="I476" s="319" t="s">
        <v>2685</v>
      </c>
      <c r="J476" s="202" t="s">
        <v>1568</v>
      </c>
      <c r="K476" s="243"/>
    </row>
    <row r="477" spans="1:11" s="192" customFormat="1" ht="47.25" x14ac:dyDescent="0.25">
      <c r="A477" s="214">
        <v>25</v>
      </c>
      <c r="B477" s="197" t="s">
        <v>2724</v>
      </c>
      <c r="C477" s="222" t="s">
        <v>220</v>
      </c>
      <c r="D477" s="222" t="s">
        <v>4</v>
      </c>
      <c r="E477" s="214">
        <v>12</v>
      </c>
      <c r="F477" s="237">
        <v>5</v>
      </c>
      <c r="G477" s="214">
        <v>12</v>
      </c>
      <c r="H477" s="308" t="s">
        <v>2725</v>
      </c>
      <c r="I477" s="319" t="s">
        <v>1795</v>
      </c>
      <c r="J477" s="202" t="s">
        <v>1568</v>
      </c>
      <c r="K477" s="243"/>
    </row>
    <row r="478" spans="1:11" s="192" customFormat="1" ht="47.25" x14ac:dyDescent="0.25">
      <c r="A478" s="214">
        <v>26</v>
      </c>
      <c r="B478" s="197" t="s">
        <v>2663</v>
      </c>
      <c r="C478" s="222" t="s">
        <v>220</v>
      </c>
      <c r="D478" s="222" t="s">
        <v>4</v>
      </c>
      <c r="E478" s="214">
        <v>2</v>
      </c>
      <c r="F478" s="237">
        <v>1</v>
      </c>
      <c r="G478" s="214">
        <v>2</v>
      </c>
      <c r="H478" s="308" t="s">
        <v>2726</v>
      </c>
      <c r="I478" s="319" t="s">
        <v>1795</v>
      </c>
      <c r="J478" s="202" t="s">
        <v>1568</v>
      </c>
      <c r="K478" s="243"/>
    </row>
    <row r="479" spans="1:11" s="192" customFormat="1" ht="45" x14ac:dyDescent="0.25">
      <c r="A479" s="214">
        <v>27</v>
      </c>
      <c r="B479" s="197" t="s">
        <v>3550</v>
      </c>
      <c r="C479" s="222" t="s">
        <v>220</v>
      </c>
      <c r="D479" s="222">
        <v>12</v>
      </c>
      <c r="E479" s="214">
        <v>20</v>
      </c>
      <c r="F479" s="237">
        <v>8</v>
      </c>
      <c r="G479" s="214">
        <v>20</v>
      </c>
      <c r="H479" s="308" t="s">
        <v>3594</v>
      </c>
      <c r="I479" s="319" t="s">
        <v>1795</v>
      </c>
      <c r="J479" s="202" t="s">
        <v>1568</v>
      </c>
      <c r="K479" s="243"/>
    </row>
    <row r="480" spans="1:11" s="192" customFormat="1" ht="47.25" x14ac:dyDescent="0.25">
      <c r="A480" s="214">
        <v>28</v>
      </c>
      <c r="B480" s="197" t="s">
        <v>2667</v>
      </c>
      <c r="C480" s="222" t="s">
        <v>220</v>
      </c>
      <c r="D480" s="222" t="s">
        <v>4</v>
      </c>
      <c r="E480" s="214">
        <v>1</v>
      </c>
      <c r="F480" s="237">
        <v>1</v>
      </c>
      <c r="G480" s="214">
        <v>1</v>
      </c>
      <c r="H480" s="308" t="s">
        <v>2727</v>
      </c>
      <c r="I480" s="319" t="s">
        <v>1795</v>
      </c>
      <c r="J480" s="202" t="s">
        <v>1568</v>
      </c>
      <c r="K480" s="243"/>
    </row>
    <row r="481" spans="1:11" s="192" customFormat="1" ht="47.25" x14ac:dyDescent="0.25">
      <c r="A481" s="214">
        <v>29</v>
      </c>
      <c r="B481" s="197" t="s">
        <v>2669</v>
      </c>
      <c r="C481" s="222" t="s">
        <v>220</v>
      </c>
      <c r="D481" s="222">
        <v>2</v>
      </c>
      <c r="E481" s="214">
        <v>2</v>
      </c>
      <c r="F481" s="237">
        <v>1</v>
      </c>
      <c r="G481" s="214">
        <v>2</v>
      </c>
      <c r="H481" s="308" t="s">
        <v>2728</v>
      </c>
      <c r="I481" s="319" t="s">
        <v>1795</v>
      </c>
      <c r="J481" s="202" t="s">
        <v>1568</v>
      </c>
      <c r="K481" s="243"/>
    </row>
    <row r="482" spans="1:11" s="192" customFormat="1" ht="47.25" x14ac:dyDescent="0.25">
      <c r="A482" s="214">
        <v>30</v>
      </c>
      <c r="B482" s="197" t="s">
        <v>574</v>
      </c>
      <c r="C482" s="222" t="s">
        <v>220</v>
      </c>
      <c r="D482" s="222" t="s">
        <v>4</v>
      </c>
      <c r="E482" s="214">
        <v>2</v>
      </c>
      <c r="F482" s="237">
        <v>1</v>
      </c>
      <c r="G482" s="214">
        <v>2</v>
      </c>
      <c r="H482" s="308" t="s">
        <v>2728</v>
      </c>
      <c r="I482" s="319" t="s">
        <v>1795</v>
      </c>
      <c r="J482" s="202" t="s">
        <v>1568</v>
      </c>
      <c r="K482" s="243"/>
    </row>
    <row r="483" spans="1:11" s="192" customFormat="1" ht="47.25" x14ac:dyDescent="0.25">
      <c r="A483" s="214">
        <v>31</v>
      </c>
      <c r="B483" s="197" t="s">
        <v>575</v>
      </c>
      <c r="C483" s="222" t="s">
        <v>576</v>
      </c>
      <c r="D483" s="222" t="s">
        <v>4</v>
      </c>
      <c r="E483" s="214">
        <v>1</v>
      </c>
      <c r="F483" s="237">
        <v>1</v>
      </c>
      <c r="G483" s="214">
        <v>1</v>
      </c>
      <c r="H483" s="308" t="s">
        <v>2729</v>
      </c>
      <c r="I483" s="319" t="s">
        <v>1795</v>
      </c>
      <c r="J483" s="202" t="s">
        <v>1568</v>
      </c>
      <c r="K483" s="243"/>
    </row>
    <row r="484" spans="1:11" s="192" customFormat="1" ht="47.25" x14ac:dyDescent="0.25">
      <c r="A484" s="214">
        <v>32</v>
      </c>
      <c r="B484" s="197" t="s">
        <v>2673</v>
      </c>
      <c r="C484" s="222" t="s">
        <v>220</v>
      </c>
      <c r="D484" s="222" t="s">
        <v>4</v>
      </c>
      <c r="E484" s="214">
        <v>4</v>
      </c>
      <c r="F484" s="237">
        <v>2</v>
      </c>
      <c r="G484" s="214">
        <v>4</v>
      </c>
      <c r="H484" s="308" t="s">
        <v>2730</v>
      </c>
      <c r="I484" s="319" t="s">
        <v>1795</v>
      </c>
      <c r="J484" s="202" t="s">
        <v>1568</v>
      </c>
      <c r="K484" s="243"/>
    </row>
    <row r="485" spans="1:11" s="192" customFormat="1" ht="49.5" x14ac:dyDescent="0.25">
      <c r="A485" s="214">
        <v>33</v>
      </c>
      <c r="B485" s="197" t="s">
        <v>2731</v>
      </c>
      <c r="C485" s="222" t="s">
        <v>220</v>
      </c>
      <c r="D485" s="222">
        <v>4</v>
      </c>
      <c r="E485" s="214">
        <v>4</v>
      </c>
      <c r="F485" s="237">
        <v>1</v>
      </c>
      <c r="G485" s="214">
        <v>4</v>
      </c>
      <c r="H485" s="308" t="s">
        <v>2732</v>
      </c>
      <c r="I485" s="319" t="s">
        <v>1795</v>
      </c>
      <c r="J485" s="202" t="s">
        <v>1568</v>
      </c>
      <c r="K485" s="219" t="s">
        <v>3595</v>
      </c>
    </row>
    <row r="486" spans="1:11" s="192" customFormat="1" ht="47.25" x14ac:dyDescent="0.25">
      <c r="A486" s="214">
        <v>34</v>
      </c>
      <c r="B486" s="197" t="s">
        <v>577</v>
      </c>
      <c r="C486" s="222" t="s">
        <v>220</v>
      </c>
      <c r="D486" s="222" t="s">
        <v>4</v>
      </c>
      <c r="E486" s="214">
        <v>2</v>
      </c>
      <c r="F486" s="237">
        <v>1</v>
      </c>
      <c r="G486" s="214">
        <v>2</v>
      </c>
      <c r="H486" s="308" t="s">
        <v>2733</v>
      </c>
      <c r="I486" s="319" t="s">
        <v>1795</v>
      </c>
      <c r="J486" s="202" t="s">
        <v>1568</v>
      </c>
      <c r="K486" s="243"/>
    </row>
    <row r="487" spans="1:11" s="192" customFormat="1" ht="47.25" x14ac:dyDescent="0.25">
      <c r="A487" s="214">
        <v>35</v>
      </c>
      <c r="B487" s="197" t="s">
        <v>2678</v>
      </c>
      <c r="C487" s="222" t="s">
        <v>220</v>
      </c>
      <c r="D487" s="222" t="s">
        <v>4</v>
      </c>
      <c r="E487" s="214">
        <v>2</v>
      </c>
      <c r="F487" s="237">
        <v>1</v>
      </c>
      <c r="G487" s="214">
        <v>2</v>
      </c>
      <c r="H487" s="308" t="s">
        <v>2730</v>
      </c>
      <c r="I487" s="319" t="s">
        <v>1795</v>
      </c>
      <c r="J487" s="202" t="s">
        <v>1568</v>
      </c>
      <c r="K487" s="243"/>
    </row>
    <row r="488" spans="1:11" s="192" customFormat="1" ht="47.25" x14ac:dyDescent="0.25">
      <c r="A488" s="214">
        <v>36</v>
      </c>
      <c r="B488" s="197" t="s">
        <v>2680</v>
      </c>
      <c r="C488" s="222" t="s">
        <v>220</v>
      </c>
      <c r="D488" s="222" t="s">
        <v>4</v>
      </c>
      <c r="E488" s="214">
        <v>2</v>
      </c>
      <c r="F488" s="237">
        <v>1</v>
      </c>
      <c r="G488" s="214">
        <v>2</v>
      </c>
      <c r="H488" s="308" t="s">
        <v>2733</v>
      </c>
      <c r="I488" s="319" t="s">
        <v>1795</v>
      </c>
      <c r="J488" s="202" t="s">
        <v>1568</v>
      </c>
      <c r="K488" s="243"/>
    </row>
    <row r="489" spans="1:11" s="192" customFormat="1" ht="49.5" x14ac:dyDescent="0.25">
      <c r="A489" s="214">
        <v>37</v>
      </c>
      <c r="B489" s="197" t="s">
        <v>2682</v>
      </c>
      <c r="C489" s="222" t="s">
        <v>220</v>
      </c>
      <c r="D489" s="222" t="s">
        <v>4</v>
      </c>
      <c r="E489" s="237">
        <v>4</v>
      </c>
      <c r="F489" s="237">
        <v>2</v>
      </c>
      <c r="G489" s="237">
        <v>4</v>
      </c>
      <c r="H489" s="308" t="s">
        <v>2734</v>
      </c>
      <c r="I489" s="319" t="s">
        <v>1795</v>
      </c>
      <c r="J489" s="202" t="s">
        <v>1568</v>
      </c>
      <c r="K489" s="243"/>
    </row>
    <row r="490" spans="1:11" s="192" customFormat="1" ht="105" x14ac:dyDescent="0.25">
      <c r="A490" s="214">
        <v>38</v>
      </c>
      <c r="B490" s="197" t="s">
        <v>117</v>
      </c>
      <c r="C490" s="222" t="s">
        <v>220</v>
      </c>
      <c r="D490" s="222" t="s">
        <v>4</v>
      </c>
      <c r="E490" s="214">
        <v>1</v>
      </c>
      <c r="F490" s="237">
        <v>0</v>
      </c>
      <c r="G490" s="214">
        <v>1</v>
      </c>
      <c r="H490" s="308" t="s">
        <v>2733</v>
      </c>
      <c r="I490" s="319" t="s">
        <v>2685</v>
      </c>
      <c r="J490" s="202" t="s">
        <v>1568</v>
      </c>
      <c r="K490" s="243"/>
    </row>
    <row r="491" spans="1:11" s="192" customFormat="1" ht="105" x14ac:dyDescent="0.25">
      <c r="A491" s="214">
        <v>39</v>
      </c>
      <c r="B491" s="197" t="s">
        <v>1693</v>
      </c>
      <c r="C491" s="222" t="s">
        <v>220</v>
      </c>
      <c r="D491" s="222" t="s">
        <v>4</v>
      </c>
      <c r="E491" s="214">
        <v>2</v>
      </c>
      <c r="F491" s="237">
        <v>0</v>
      </c>
      <c r="G491" s="214">
        <v>2</v>
      </c>
      <c r="H491" s="308" t="s">
        <v>2730</v>
      </c>
      <c r="I491" s="319" t="s">
        <v>2685</v>
      </c>
      <c r="J491" s="202" t="s">
        <v>1568</v>
      </c>
      <c r="K491" s="243"/>
    </row>
    <row r="492" spans="1:11" s="192" customFormat="1" ht="105" x14ac:dyDescent="0.25">
      <c r="A492" s="214">
        <v>40</v>
      </c>
      <c r="B492" s="197" t="s">
        <v>1698</v>
      </c>
      <c r="C492" s="222" t="s">
        <v>220</v>
      </c>
      <c r="D492" s="222" t="s">
        <v>4</v>
      </c>
      <c r="E492" s="214">
        <v>1</v>
      </c>
      <c r="F492" s="237">
        <v>0</v>
      </c>
      <c r="G492" s="214">
        <v>1</v>
      </c>
      <c r="H492" s="308" t="s">
        <v>2688</v>
      </c>
      <c r="I492" s="319" t="s">
        <v>2685</v>
      </c>
      <c r="J492" s="202" t="s">
        <v>1568</v>
      </c>
      <c r="K492" s="243"/>
    </row>
    <row r="493" spans="1:11" s="192" customFormat="1" ht="105" x14ac:dyDescent="0.25">
      <c r="A493" s="214">
        <v>41</v>
      </c>
      <c r="B493" s="197" t="s">
        <v>1699</v>
      </c>
      <c r="C493" s="222" t="s">
        <v>220</v>
      </c>
      <c r="D493" s="222" t="s">
        <v>4</v>
      </c>
      <c r="E493" s="214">
        <v>1</v>
      </c>
      <c r="F493" s="237">
        <v>0</v>
      </c>
      <c r="G493" s="214">
        <v>1</v>
      </c>
      <c r="H493" s="308" t="s">
        <v>2735</v>
      </c>
      <c r="I493" s="319" t="s">
        <v>2685</v>
      </c>
      <c r="J493" s="202" t="s">
        <v>1568</v>
      </c>
      <c r="K493" s="243"/>
    </row>
    <row r="494" spans="1:11" s="192" customFormat="1" ht="105" x14ac:dyDescent="0.25">
      <c r="A494" s="214">
        <v>42</v>
      </c>
      <c r="B494" s="197" t="s">
        <v>1700</v>
      </c>
      <c r="C494" s="222" t="s">
        <v>220</v>
      </c>
      <c r="D494" s="222" t="s">
        <v>4</v>
      </c>
      <c r="E494" s="214">
        <v>1</v>
      </c>
      <c r="F494" s="237">
        <v>0</v>
      </c>
      <c r="G494" s="214">
        <v>1</v>
      </c>
      <c r="H494" s="308" t="s">
        <v>2735</v>
      </c>
      <c r="I494" s="319" t="s">
        <v>2685</v>
      </c>
      <c r="J494" s="202" t="s">
        <v>1568</v>
      </c>
      <c r="K494" s="243"/>
    </row>
    <row r="495" spans="1:11" s="192" customFormat="1" ht="105" x14ac:dyDescent="0.25">
      <c r="A495" s="214">
        <v>43</v>
      </c>
      <c r="B495" s="197" t="s">
        <v>3323</v>
      </c>
      <c r="C495" s="222" t="s">
        <v>220</v>
      </c>
      <c r="D495" s="222" t="s">
        <v>4</v>
      </c>
      <c r="E495" s="214">
        <v>1</v>
      </c>
      <c r="F495" s="237">
        <v>0</v>
      </c>
      <c r="G495" s="214">
        <v>1</v>
      </c>
      <c r="H495" s="308" t="s">
        <v>3596</v>
      </c>
      <c r="I495" s="319" t="s">
        <v>2685</v>
      </c>
      <c r="J495" s="202" t="s">
        <v>1568</v>
      </c>
      <c r="K495" s="243"/>
    </row>
    <row r="496" spans="1:11" s="192" customFormat="1" ht="105" x14ac:dyDescent="0.25">
      <c r="A496" s="214">
        <v>44</v>
      </c>
      <c r="B496" s="204" t="s">
        <v>145</v>
      </c>
      <c r="C496" s="207" t="s">
        <v>220</v>
      </c>
      <c r="D496" s="207" t="s">
        <v>4</v>
      </c>
      <c r="E496" s="189">
        <v>1</v>
      </c>
      <c r="F496" s="189">
        <v>0</v>
      </c>
      <c r="G496" s="244">
        <v>1</v>
      </c>
      <c r="H496" s="308" t="s">
        <v>2736</v>
      </c>
      <c r="I496" s="319" t="s">
        <v>2685</v>
      </c>
      <c r="J496" s="202" t="s">
        <v>1568</v>
      </c>
      <c r="K496" s="243"/>
    </row>
    <row r="497" spans="1:11" s="192" customFormat="1" ht="105" x14ac:dyDescent="0.25">
      <c r="A497" s="214">
        <v>45</v>
      </c>
      <c r="B497" s="197" t="s">
        <v>680</v>
      </c>
      <c r="C497" s="222" t="s">
        <v>220</v>
      </c>
      <c r="D497" s="222" t="s">
        <v>4</v>
      </c>
      <c r="E497" s="214">
        <v>1</v>
      </c>
      <c r="F497" s="237">
        <v>0</v>
      </c>
      <c r="G497" s="214">
        <v>1</v>
      </c>
      <c r="H497" s="308" t="s">
        <v>2736</v>
      </c>
      <c r="I497" s="319" t="s">
        <v>2685</v>
      </c>
      <c r="J497" s="202" t="s">
        <v>1568</v>
      </c>
      <c r="K497" s="243"/>
    </row>
    <row r="498" spans="1:11" s="192" customFormat="1" ht="105" x14ac:dyDescent="0.25">
      <c r="A498" s="214">
        <v>46</v>
      </c>
      <c r="B498" s="197" t="s">
        <v>3324</v>
      </c>
      <c r="C498" s="222" t="s">
        <v>220</v>
      </c>
      <c r="D498" s="222" t="s">
        <v>4</v>
      </c>
      <c r="E498" s="214">
        <v>1</v>
      </c>
      <c r="F498" s="237">
        <v>0</v>
      </c>
      <c r="G498" s="214">
        <v>1</v>
      </c>
      <c r="H498" s="308" t="s">
        <v>2737</v>
      </c>
      <c r="I498" s="319" t="s">
        <v>2685</v>
      </c>
      <c r="J498" s="202" t="s">
        <v>1568</v>
      </c>
      <c r="K498" s="243"/>
    </row>
    <row r="499" spans="1:11" s="192" customFormat="1" ht="105" x14ac:dyDescent="0.25">
      <c r="A499" s="214">
        <v>47</v>
      </c>
      <c r="B499" s="197" t="s">
        <v>3325</v>
      </c>
      <c r="C499" s="222" t="s">
        <v>220</v>
      </c>
      <c r="D499" s="222" t="s">
        <v>4</v>
      </c>
      <c r="E499" s="214">
        <v>1</v>
      </c>
      <c r="F499" s="237">
        <v>0</v>
      </c>
      <c r="G499" s="214">
        <v>1</v>
      </c>
      <c r="H499" s="308" t="s">
        <v>2736</v>
      </c>
      <c r="I499" s="319" t="s">
        <v>2685</v>
      </c>
      <c r="J499" s="202" t="s">
        <v>1568</v>
      </c>
      <c r="K499" s="243"/>
    </row>
    <row r="500" spans="1:11" s="192" customFormat="1" ht="105" x14ac:dyDescent="0.25">
      <c r="A500" s="214">
        <v>48</v>
      </c>
      <c r="B500" s="197" t="s">
        <v>1792</v>
      </c>
      <c r="C500" s="222" t="s">
        <v>220</v>
      </c>
      <c r="D500" s="222" t="s">
        <v>4</v>
      </c>
      <c r="E500" s="214">
        <v>1</v>
      </c>
      <c r="F500" s="237">
        <v>0</v>
      </c>
      <c r="G500" s="214">
        <v>1</v>
      </c>
      <c r="H500" s="308" t="s">
        <v>2736</v>
      </c>
      <c r="I500" s="319" t="s">
        <v>2685</v>
      </c>
      <c r="J500" s="202" t="s">
        <v>1793</v>
      </c>
      <c r="K500" s="243"/>
    </row>
    <row r="501" spans="1:11" s="192" customFormat="1" ht="105" x14ac:dyDescent="0.25">
      <c r="A501" s="214">
        <v>49</v>
      </c>
      <c r="B501" s="197" t="s">
        <v>2738</v>
      </c>
      <c r="C501" s="222" t="s">
        <v>220</v>
      </c>
      <c r="D501" s="222" t="s">
        <v>4</v>
      </c>
      <c r="E501" s="214">
        <v>1</v>
      </c>
      <c r="F501" s="237">
        <v>0</v>
      </c>
      <c r="G501" s="214">
        <v>1</v>
      </c>
      <c r="H501" s="308" t="s">
        <v>2736</v>
      </c>
      <c r="I501" s="319" t="s">
        <v>2685</v>
      </c>
      <c r="J501" s="202" t="s">
        <v>1793</v>
      </c>
      <c r="K501" s="243"/>
    </row>
    <row r="502" spans="1:11" s="192" customFormat="1" ht="105" x14ac:dyDescent="0.25">
      <c r="A502" s="214">
        <v>50</v>
      </c>
      <c r="B502" s="197" t="s">
        <v>704</v>
      </c>
      <c r="C502" s="222" t="s">
        <v>220</v>
      </c>
      <c r="D502" s="222" t="s">
        <v>4</v>
      </c>
      <c r="E502" s="214">
        <v>1</v>
      </c>
      <c r="F502" s="237">
        <v>0</v>
      </c>
      <c r="G502" s="214">
        <v>1</v>
      </c>
      <c r="H502" s="308" t="s">
        <v>2736</v>
      </c>
      <c r="I502" s="319" t="s">
        <v>2685</v>
      </c>
      <c r="J502" s="202" t="s">
        <v>1793</v>
      </c>
      <c r="K502" s="243"/>
    </row>
    <row r="503" spans="1:11" s="192" customFormat="1" ht="105" x14ac:dyDescent="0.25">
      <c r="A503" s="214">
        <v>51</v>
      </c>
      <c r="B503" s="197" t="s">
        <v>638</v>
      </c>
      <c r="C503" s="222" t="s">
        <v>220</v>
      </c>
      <c r="D503" s="222" t="s">
        <v>4</v>
      </c>
      <c r="E503" s="214">
        <v>1</v>
      </c>
      <c r="F503" s="237">
        <v>0</v>
      </c>
      <c r="G503" s="214">
        <v>1</v>
      </c>
      <c r="H503" s="308" t="s">
        <v>2736</v>
      </c>
      <c r="I503" s="319" t="s">
        <v>2685</v>
      </c>
      <c r="J503" s="202" t="s">
        <v>1793</v>
      </c>
      <c r="K503" s="243"/>
    </row>
    <row r="504" spans="1:11" s="192" customFormat="1" ht="105" x14ac:dyDescent="0.25">
      <c r="A504" s="214">
        <v>52</v>
      </c>
      <c r="B504" s="197" t="s">
        <v>2739</v>
      </c>
      <c r="C504" s="222" t="s">
        <v>220</v>
      </c>
      <c r="D504" s="222" t="s">
        <v>4</v>
      </c>
      <c r="E504" s="214">
        <v>1</v>
      </c>
      <c r="F504" s="237">
        <v>0</v>
      </c>
      <c r="G504" s="214">
        <v>1</v>
      </c>
      <c r="H504" s="308" t="s">
        <v>2736</v>
      </c>
      <c r="I504" s="319" t="s">
        <v>2685</v>
      </c>
      <c r="J504" s="202" t="s">
        <v>1793</v>
      </c>
      <c r="K504" s="243"/>
    </row>
    <row r="505" spans="1:11" s="192" customFormat="1" ht="105" x14ac:dyDescent="0.25">
      <c r="A505" s="214">
        <v>53</v>
      </c>
      <c r="B505" s="197" t="s">
        <v>654</v>
      </c>
      <c r="C505" s="222" t="s">
        <v>220</v>
      </c>
      <c r="D505" s="222" t="s">
        <v>4</v>
      </c>
      <c r="E505" s="214">
        <v>1</v>
      </c>
      <c r="F505" s="237">
        <v>0</v>
      </c>
      <c r="G505" s="214">
        <v>1</v>
      </c>
      <c r="H505" s="308" t="s">
        <v>2736</v>
      </c>
      <c r="I505" s="319" t="s">
        <v>2685</v>
      </c>
      <c r="J505" s="202" t="s">
        <v>1793</v>
      </c>
      <c r="K505" s="243"/>
    </row>
    <row r="506" spans="1:11" s="192" customFormat="1" ht="105" x14ac:dyDescent="0.25">
      <c r="A506" s="214">
        <v>54</v>
      </c>
      <c r="B506" s="197" t="s">
        <v>658</v>
      </c>
      <c r="C506" s="222" t="s">
        <v>220</v>
      </c>
      <c r="D506" s="222" t="s">
        <v>4</v>
      </c>
      <c r="E506" s="214">
        <v>1</v>
      </c>
      <c r="F506" s="237">
        <v>0</v>
      </c>
      <c r="G506" s="214">
        <v>1</v>
      </c>
      <c r="H506" s="308" t="s">
        <v>2736</v>
      </c>
      <c r="I506" s="319" t="s">
        <v>2685</v>
      </c>
      <c r="J506" s="202" t="s">
        <v>1793</v>
      </c>
      <c r="K506" s="243"/>
    </row>
    <row r="507" spans="1:11" s="192" customFormat="1" ht="105" x14ac:dyDescent="0.25">
      <c r="A507" s="214">
        <v>55</v>
      </c>
      <c r="B507" s="197" t="s">
        <v>667</v>
      </c>
      <c r="C507" s="222" t="s">
        <v>220</v>
      </c>
      <c r="D507" s="222" t="s">
        <v>4</v>
      </c>
      <c r="E507" s="214">
        <v>1</v>
      </c>
      <c r="F507" s="237">
        <v>0</v>
      </c>
      <c r="G507" s="214">
        <v>1</v>
      </c>
      <c r="H507" s="308" t="s">
        <v>2737</v>
      </c>
      <c r="I507" s="319" t="s">
        <v>2685</v>
      </c>
      <c r="J507" s="202" t="s">
        <v>1793</v>
      </c>
      <c r="K507" s="243"/>
    </row>
    <row r="508" spans="1:11" s="192" customFormat="1" ht="105" x14ac:dyDescent="0.25">
      <c r="A508" s="214">
        <v>56</v>
      </c>
      <c r="B508" s="197" t="s">
        <v>675</v>
      </c>
      <c r="C508" s="222" t="s">
        <v>220</v>
      </c>
      <c r="D508" s="222" t="s">
        <v>4</v>
      </c>
      <c r="E508" s="214">
        <v>1</v>
      </c>
      <c r="F508" s="237">
        <v>0</v>
      </c>
      <c r="G508" s="214">
        <v>1</v>
      </c>
      <c r="H508" s="308" t="s">
        <v>2736</v>
      </c>
      <c r="I508" s="319" t="s">
        <v>2685</v>
      </c>
      <c r="J508" s="202" t="s">
        <v>1793</v>
      </c>
      <c r="K508" s="243"/>
    </row>
    <row r="509" spans="1:11" s="192" customFormat="1" ht="105" x14ac:dyDescent="0.25">
      <c r="A509" s="214">
        <v>57</v>
      </c>
      <c r="B509" s="197" t="s">
        <v>688</v>
      </c>
      <c r="C509" s="222" t="s">
        <v>220</v>
      </c>
      <c r="D509" s="222" t="s">
        <v>4</v>
      </c>
      <c r="E509" s="214">
        <v>1</v>
      </c>
      <c r="F509" s="237">
        <v>0</v>
      </c>
      <c r="G509" s="214">
        <v>1</v>
      </c>
      <c r="H509" s="308" t="s">
        <v>2737</v>
      </c>
      <c r="I509" s="319" t="s">
        <v>2685</v>
      </c>
      <c r="J509" s="202" t="s">
        <v>1793</v>
      </c>
      <c r="K509" s="243"/>
    </row>
    <row r="510" spans="1:11" s="192" customFormat="1" ht="105" x14ac:dyDescent="0.25">
      <c r="A510" s="214">
        <v>58</v>
      </c>
      <c r="B510" s="197" t="s">
        <v>694</v>
      </c>
      <c r="C510" s="222" t="s">
        <v>220</v>
      </c>
      <c r="D510" s="222" t="s">
        <v>4</v>
      </c>
      <c r="E510" s="214">
        <v>1</v>
      </c>
      <c r="F510" s="237">
        <v>0</v>
      </c>
      <c r="G510" s="214">
        <v>1</v>
      </c>
      <c r="H510" s="308" t="s">
        <v>2736</v>
      </c>
      <c r="I510" s="319" t="s">
        <v>2685</v>
      </c>
      <c r="J510" s="202" t="s">
        <v>1793</v>
      </c>
      <c r="K510" s="243"/>
    </row>
    <row r="511" spans="1:11" s="192" customFormat="1" ht="105" x14ac:dyDescent="0.25">
      <c r="A511" s="214">
        <v>59</v>
      </c>
      <c r="B511" s="197" t="s">
        <v>2740</v>
      </c>
      <c r="C511" s="222" t="s">
        <v>220</v>
      </c>
      <c r="D511" s="222" t="s">
        <v>4</v>
      </c>
      <c r="E511" s="214">
        <v>1</v>
      </c>
      <c r="F511" s="237">
        <v>0</v>
      </c>
      <c r="G511" s="214">
        <v>1</v>
      </c>
      <c r="H511" s="308" t="s">
        <v>2736</v>
      </c>
      <c r="I511" s="319" t="s">
        <v>2685</v>
      </c>
      <c r="J511" s="202" t="s">
        <v>1793</v>
      </c>
      <c r="K511" s="243"/>
    </row>
    <row r="512" spans="1:11" s="192" customFormat="1" ht="105" x14ac:dyDescent="0.25">
      <c r="A512" s="214">
        <v>60</v>
      </c>
      <c r="B512" s="197" t="s">
        <v>1794</v>
      </c>
      <c r="C512" s="222" t="s">
        <v>220</v>
      </c>
      <c r="D512" s="222" t="s">
        <v>4</v>
      </c>
      <c r="E512" s="214">
        <v>1</v>
      </c>
      <c r="F512" s="237">
        <v>0</v>
      </c>
      <c r="G512" s="214">
        <v>1</v>
      </c>
      <c r="H512" s="308" t="s">
        <v>2736</v>
      </c>
      <c r="I512" s="319" t="s">
        <v>2685</v>
      </c>
      <c r="J512" s="202" t="s">
        <v>1793</v>
      </c>
      <c r="K512" s="243"/>
    </row>
    <row r="513" spans="1:11" s="192" customFormat="1" ht="105" x14ac:dyDescent="0.25">
      <c r="A513" s="214">
        <v>61</v>
      </c>
      <c r="B513" s="197" t="s">
        <v>700</v>
      </c>
      <c r="C513" s="222" t="s">
        <v>220</v>
      </c>
      <c r="D513" s="222" t="s">
        <v>4</v>
      </c>
      <c r="E513" s="214">
        <v>1</v>
      </c>
      <c r="F513" s="237">
        <v>0</v>
      </c>
      <c r="G513" s="214">
        <v>1</v>
      </c>
      <c r="H513" s="308" t="s">
        <v>2736</v>
      </c>
      <c r="I513" s="319" t="s">
        <v>2685</v>
      </c>
      <c r="J513" s="202" t="s">
        <v>1793</v>
      </c>
      <c r="K513" s="243"/>
    </row>
    <row r="514" spans="1:11" s="192" customFormat="1" ht="105" x14ac:dyDescent="0.25">
      <c r="A514" s="214">
        <v>62</v>
      </c>
      <c r="B514" s="197" t="s">
        <v>3022</v>
      </c>
      <c r="C514" s="222" t="s">
        <v>414</v>
      </c>
      <c r="D514" s="222" t="s">
        <v>4</v>
      </c>
      <c r="E514" s="214">
        <v>1</v>
      </c>
      <c r="F514" s="237">
        <v>0</v>
      </c>
      <c r="G514" s="214">
        <v>1</v>
      </c>
      <c r="H514" s="308" t="s">
        <v>3015</v>
      </c>
      <c r="I514" s="319" t="s">
        <v>2685</v>
      </c>
      <c r="J514" s="202" t="s">
        <v>1793</v>
      </c>
      <c r="K514" s="243"/>
    </row>
    <row r="515" spans="1:11" s="192" customFormat="1" ht="105" x14ac:dyDescent="0.25">
      <c r="A515" s="214">
        <v>63</v>
      </c>
      <c r="B515" s="197" t="s">
        <v>3023</v>
      </c>
      <c r="C515" s="222" t="s">
        <v>414</v>
      </c>
      <c r="D515" s="222" t="s">
        <v>4</v>
      </c>
      <c r="E515" s="214">
        <v>1</v>
      </c>
      <c r="F515" s="237">
        <v>0</v>
      </c>
      <c r="G515" s="214">
        <v>1</v>
      </c>
      <c r="H515" s="308" t="s">
        <v>3015</v>
      </c>
      <c r="I515" s="319" t="s">
        <v>2685</v>
      </c>
      <c r="J515" s="202" t="s">
        <v>1793</v>
      </c>
      <c r="K515" s="243"/>
    </row>
    <row r="516" spans="1:11" s="192" customFormat="1" ht="105" x14ac:dyDescent="0.25">
      <c r="A516" s="214">
        <v>64</v>
      </c>
      <c r="B516" s="197" t="s">
        <v>3025</v>
      </c>
      <c r="C516" s="222" t="s">
        <v>176</v>
      </c>
      <c r="D516" s="222" t="s">
        <v>4</v>
      </c>
      <c r="E516" s="214">
        <v>1</v>
      </c>
      <c r="F516" s="237">
        <v>0</v>
      </c>
      <c r="G516" s="214">
        <v>1</v>
      </c>
      <c r="H516" s="308" t="s">
        <v>3015</v>
      </c>
      <c r="I516" s="319" t="s">
        <v>2685</v>
      </c>
      <c r="J516" s="202" t="s">
        <v>1793</v>
      </c>
      <c r="K516" s="243"/>
    </row>
    <row r="517" spans="1:11" s="192" customFormat="1" ht="105" x14ac:dyDescent="0.25">
      <c r="A517" s="214">
        <v>65</v>
      </c>
      <c r="B517" s="197" t="s">
        <v>3551</v>
      </c>
      <c r="C517" s="222" t="s">
        <v>176</v>
      </c>
      <c r="D517" s="222" t="s">
        <v>4</v>
      </c>
      <c r="E517" s="214">
        <v>1</v>
      </c>
      <c r="F517" s="237">
        <v>0</v>
      </c>
      <c r="G517" s="214">
        <v>1</v>
      </c>
      <c r="H517" s="308" t="s">
        <v>3015</v>
      </c>
      <c r="I517" s="319" t="s">
        <v>2685</v>
      </c>
      <c r="J517" s="202" t="s">
        <v>1793</v>
      </c>
      <c r="K517" s="243"/>
    </row>
    <row r="518" spans="1:11" s="192" customFormat="1" ht="105" x14ac:dyDescent="0.25">
      <c r="A518" s="214">
        <v>66</v>
      </c>
      <c r="B518" s="197" t="s">
        <v>3028</v>
      </c>
      <c r="C518" s="222" t="s">
        <v>176</v>
      </c>
      <c r="D518" s="222" t="s">
        <v>4</v>
      </c>
      <c r="E518" s="214">
        <v>1</v>
      </c>
      <c r="F518" s="237">
        <v>0</v>
      </c>
      <c r="G518" s="214">
        <v>1</v>
      </c>
      <c r="H518" s="308" t="s">
        <v>3015</v>
      </c>
      <c r="I518" s="319" t="s">
        <v>2685</v>
      </c>
      <c r="J518" s="202" t="s">
        <v>1793</v>
      </c>
      <c r="K518" s="243"/>
    </row>
    <row r="519" spans="1:11" s="192" customFormat="1" ht="105" x14ac:dyDescent="0.25">
      <c r="A519" s="214">
        <v>67</v>
      </c>
      <c r="B519" s="200" t="s">
        <v>3031</v>
      </c>
      <c r="C519" s="222" t="s">
        <v>220</v>
      </c>
      <c r="D519" s="222" t="s">
        <v>4</v>
      </c>
      <c r="E519" s="214">
        <v>1</v>
      </c>
      <c r="F519" s="237">
        <v>0</v>
      </c>
      <c r="G519" s="214">
        <v>1</v>
      </c>
      <c r="H519" s="308" t="s">
        <v>3015</v>
      </c>
      <c r="I519" s="319" t="s">
        <v>2685</v>
      </c>
      <c r="J519" s="202" t="s">
        <v>1793</v>
      </c>
      <c r="K519" s="243"/>
    </row>
    <row r="520" spans="1:11" s="192" customFormat="1" ht="105" x14ac:dyDescent="0.25">
      <c r="A520" s="214">
        <v>68</v>
      </c>
      <c r="B520" s="200" t="s">
        <v>3034</v>
      </c>
      <c r="C520" s="222" t="s">
        <v>220</v>
      </c>
      <c r="D520" s="222" t="s">
        <v>4</v>
      </c>
      <c r="E520" s="214">
        <v>2</v>
      </c>
      <c r="F520" s="237">
        <v>0</v>
      </c>
      <c r="G520" s="214">
        <v>2</v>
      </c>
      <c r="H520" s="308" t="s">
        <v>3015</v>
      </c>
      <c r="I520" s="319" t="s">
        <v>2685</v>
      </c>
      <c r="J520" s="202" t="s">
        <v>1793</v>
      </c>
      <c r="K520" s="243"/>
    </row>
    <row r="521" spans="1:11" s="192" customFormat="1" ht="105" x14ac:dyDescent="0.25">
      <c r="A521" s="214">
        <v>69</v>
      </c>
      <c r="B521" s="200" t="s">
        <v>2975</v>
      </c>
      <c r="C521" s="222" t="s">
        <v>540</v>
      </c>
      <c r="D521" s="222" t="s">
        <v>4</v>
      </c>
      <c r="E521" s="214">
        <v>1</v>
      </c>
      <c r="F521" s="237">
        <v>0</v>
      </c>
      <c r="G521" s="214">
        <v>1</v>
      </c>
      <c r="H521" s="308" t="s">
        <v>3015</v>
      </c>
      <c r="I521" s="319" t="s">
        <v>2685</v>
      </c>
      <c r="J521" s="202" t="s">
        <v>1793</v>
      </c>
      <c r="K521" s="243"/>
    </row>
    <row r="522" spans="1:11" s="192" customFormat="1" ht="105" x14ac:dyDescent="0.25">
      <c r="A522" s="214">
        <v>70</v>
      </c>
      <c r="B522" s="200" t="s">
        <v>3552</v>
      </c>
      <c r="C522" s="222" t="s">
        <v>220</v>
      </c>
      <c r="D522" s="222" t="s">
        <v>4</v>
      </c>
      <c r="E522" s="214">
        <v>1</v>
      </c>
      <c r="F522" s="237">
        <v>0</v>
      </c>
      <c r="G522" s="214">
        <v>1</v>
      </c>
      <c r="H522" s="308" t="s">
        <v>3015</v>
      </c>
      <c r="I522" s="319" t="s">
        <v>2685</v>
      </c>
      <c r="J522" s="202" t="s">
        <v>1793</v>
      </c>
      <c r="K522" s="243"/>
    </row>
    <row r="523" spans="1:11" s="192" customFormat="1" ht="105" x14ac:dyDescent="0.25">
      <c r="A523" s="214">
        <v>71</v>
      </c>
      <c r="B523" s="204" t="s">
        <v>3553</v>
      </c>
      <c r="C523" s="222" t="s">
        <v>220</v>
      </c>
      <c r="D523" s="222" t="s">
        <v>4</v>
      </c>
      <c r="E523" s="214">
        <v>1</v>
      </c>
      <c r="F523" s="237">
        <v>0</v>
      </c>
      <c r="G523" s="214">
        <v>1</v>
      </c>
      <c r="H523" s="308" t="s">
        <v>3015</v>
      </c>
      <c r="I523" s="319" t="s">
        <v>2685</v>
      </c>
      <c r="J523" s="202" t="s">
        <v>1793</v>
      </c>
      <c r="K523" s="243"/>
    </row>
    <row r="524" spans="1:11" s="192" customFormat="1" ht="105" x14ac:dyDescent="0.25">
      <c r="A524" s="214">
        <v>72</v>
      </c>
      <c r="B524" s="200" t="s">
        <v>2940</v>
      </c>
      <c r="C524" s="222" t="s">
        <v>220</v>
      </c>
      <c r="D524" s="222" t="s">
        <v>4</v>
      </c>
      <c r="E524" s="214">
        <v>1</v>
      </c>
      <c r="F524" s="237">
        <v>0</v>
      </c>
      <c r="G524" s="214">
        <v>1</v>
      </c>
      <c r="H524" s="308" t="s">
        <v>3015</v>
      </c>
      <c r="I524" s="319" t="s">
        <v>2685</v>
      </c>
      <c r="J524" s="202" t="s">
        <v>1793</v>
      </c>
      <c r="K524" s="243"/>
    </row>
    <row r="525" spans="1:11" s="192" customFormat="1" ht="105" x14ac:dyDescent="0.25">
      <c r="A525" s="214">
        <v>73</v>
      </c>
      <c r="B525" s="200" t="s">
        <v>3554</v>
      </c>
      <c r="C525" s="222" t="s">
        <v>220</v>
      </c>
      <c r="D525" s="222" t="s">
        <v>4</v>
      </c>
      <c r="E525" s="214">
        <v>1</v>
      </c>
      <c r="F525" s="237">
        <v>0</v>
      </c>
      <c r="G525" s="214">
        <v>1</v>
      </c>
      <c r="H525" s="308" t="s">
        <v>3015</v>
      </c>
      <c r="I525" s="319" t="s">
        <v>2685</v>
      </c>
      <c r="J525" s="202" t="s">
        <v>1793</v>
      </c>
      <c r="K525" s="243"/>
    </row>
    <row r="526" spans="1:11" s="192" customFormat="1" ht="105" x14ac:dyDescent="0.25">
      <c r="A526" s="214">
        <v>74</v>
      </c>
      <c r="B526" s="200" t="s">
        <v>3555</v>
      </c>
      <c r="C526" s="222" t="s">
        <v>220</v>
      </c>
      <c r="D526" s="222" t="s">
        <v>4</v>
      </c>
      <c r="E526" s="214">
        <v>1</v>
      </c>
      <c r="F526" s="237">
        <v>0</v>
      </c>
      <c r="G526" s="214">
        <v>1</v>
      </c>
      <c r="H526" s="308" t="s">
        <v>3015</v>
      </c>
      <c r="I526" s="319" t="s">
        <v>2685</v>
      </c>
      <c r="J526" s="202" t="s">
        <v>1793</v>
      </c>
      <c r="K526" s="243"/>
    </row>
    <row r="527" spans="1:11" s="192" customFormat="1" ht="105" x14ac:dyDescent="0.25">
      <c r="A527" s="214">
        <v>75</v>
      </c>
      <c r="B527" s="200" t="s">
        <v>3556</v>
      </c>
      <c r="C527" s="222" t="s">
        <v>220</v>
      </c>
      <c r="D527" s="222" t="s">
        <v>4</v>
      </c>
      <c r="E527" s="214">
        <v>1</v>
      </c>
      <c r="F527" s="237">
        <v>0</v>
      </c>
      <c r="G527" s="214">
        <v>1</v>
      </c>
      <c r="H527" s="308" t="s">
        <v>3015</v>
      </c>
      <c r="I527" s="319" t="s">
        <v>2685</v>
      </c>
      <c r="J527" s="202" t="s">
        <v>1793</v>
      </c>
      <c r="K527" s="243"/>
    </row>
    <row r="528" spans="1:11" s="192" customFormat="1" ht="105" x14ac:dyDescent="0.25">
      <c r="A528" s="214">
        <v>76</v>
      </c>
      <c r="B528" s="200" t="s">
        <v>3557</v>
      </c>
      <c r="C528" s="222" t="s">
        <v>220</v>
      </c>
      <c r="D528" s="222" t="s">
        <v>4</v>
      </c>
      <c r="E528" s="214">
        <v>1</v>
      </c>
      <c r="F528" s="237">
        <v>0</v>
      </c>
      <c r="G528" s="214">
        <v>1</v>
      </c>
      <c r="H528" s="308" t="s">
        <v>3015</v>
      </c>
      <c r="I528" s="319" t="s">
        <v>2685</v>
      </c>
      <c r="J528" s="202" t="s">
        <v>1793</v>
      </c>
      <c r="K528" s="243"/>
    </row>
    <row r="529" spans="1:11" s="192" customFormat="1" ht="105" x14ac:dyDescent="0.25">
      <c r="A529" s="214">
        <v>77</v>
      </c>
      <c r="B529" s="200" t="s">
        <v>3067</v>
      </c>
      <c r="C529" s="222" t="s">
        <v>414</v>
      </c>
      <c r="D529" s="222" t="s">
        <v>4</v>
      </c>
      <c r="E529" s="214">
        <v>1</v>
      </c>
      <c r="F529" s="237">
        <v>0</v>
      </c>
      <c r="G529" s="214">
        <v>1</v>
      </c>
      <c r="H529" s="308" t="s">
        <v>3015</v>
      </c>
      <c r="I529" s="319" t="s">
        <v>2685</v>
      </c>
      <c r="J529" s="202" t="s">
        <v>1793</v>
      </c>
      <c r="K529" s="243"/>
    </row>
    <row r="530" spans="1:11" s="192" customFormat="1" ht="105" x14ac:dyDescent="0.25">
      <c r="A530" s="214">
        <v>78</v>
      </c>
      <c r="B530" s="200" t="s">
        <v>3558</v>
      </c>
      <c r="C530" s="222" t="s">
        <v>414</v>
      </c>
      <c r="D530" s="222" t="s">
        <v>4</v>
      </c>
      <c r="E530" s="214">
        <v>1</v>
      </c>
      <c r="F530" s="237">
        <v>0</v>
      </c>
      <c r="G530" s="214">
        <v>1</v>
      </c>
      <c r="H530" s="308" t="s">
        <v>3015</v>
      </c>
      <c r="I530" s="319" t="s">
        <v>2685</v>
      </c>
      <c r="J530" s="202" t="s">
        <v>1793</v>
      </c>
      <c r="K530" s="243"/>
    </row>
    <row r="531" spans="1:11" s="192" customFormat="1" ht="105" x14ac:dyDescent="0.25">
      <c r="A531" s="214">
        <v>79</v>
      </c>
      <c r="B531" s="239" t="s">
        <v>3559</v>
      </c>
      <c r="C531" s="242" t="s">
        <v>344</v>
      </c>
      <c r="D531" s="222" t="s">
        <v>4</v>
      </c>
      <c r="E531" s="237">
        <v>1</v>
      </c>
      <c r="F531" s="237">
        <v>0</v>
      </c>
      <c r="G531" s="237">
        <v>1</v>
      </c>
      <c r="H531" s="308" t="s">
        <v>3597</v>
      </c>
      <c r="I531" s="319" t="s">
        <v>2685</v>
      </c>
      <c r="J531" s="202" t="s">
        <v>1793</v>
      </c>
      <c r="K531" s="243"/>
    </row>
    <row r="532" spans="1:11" s="190" customFormat="1" x14ac:dyDescent="0.25">
      <c r="A532" s="196" t="s">
        <v>579</v>
      </c>
      <c r="B532" s="372" t="s">
        <v>580</v>
      </c>
      <c r="C532" s="372"/>
      <c r="D532" s="372"/>
      <c r="E532" s="372"/>
      <c r="F532" s="372"/>
      <c r="G532" s="372"/>
      <c r="H532" s="372"/>
      <c r="I532" s="372"/>
      <c r="J532" s="372"/>
      <c r="K532" s="372"/>
    </row>
    <row r="533" spans="1:11" s="191" customFormat="1" x14ac:dyDescent="0.25">
      <c r="A533" s="203" t="s">
        <v>1233</v>
      </c>
      <c r="B533" s="378" t="s">
        <v>613</v>
      </c>
      <c r="C533" s="378"/>
      <c r="D533" s="378"/>
      <c r="E533" s="378"/>
      <c r="F533" s="378"/>
      <c r="G533" s="378"/>
      <c r="H533" s="378"/>
      <c r="I533" s="378"/>
      <c r="J533" s="378"/>
      <c r="K533" s="378"/>
    </row>
    <row r="534" spans="1:11" s="191" customFormat="1" x14ac:dyDescent="0.25">
      <c r="A534" s="199">
        <v>1</v>
      </c>
      <c r="B534" s="373" t="s">
        <v>3587</v>
      </c>
      <c r="C534" s="373"/>
      <c r="D534" s="373"/>
      <c r="E534" s="373"/>
      <c r="F534" s="373"/>
      <c r="G534" s="373"/>
      <c r="H534" s="373"/>
      <c r="I534" s="373"/>
      <c r="J534" s="373"/>
      <c r="K534" s="373"/>
    </row>
    <row r="535" spans="1:11" s="191" customFormat="1" ht="63" x14ac:dyDescent="0.25">
      <c r="A535" s="214" t="s">
        <v>3543</v>
      </c>
      <c r="B535" s="197" t="s">
        <v>387</v>
      </c>
      <c r="C535" s="222" t="s">
        <v>176</v>
      </c>
      <c r="D535" s="222" t="s">
        <v>4</v>
      </c>
      <c r="E535" s="214">
        <v>4</v>
      </c>
      <c r="F535" s="214">
        <v>2</v>
      </c>
      <c r="G535" s="214">
        <v>4</v>
      </c>
      <c r="H535" s="303" t="s">
        <v>3572</v>
      </c>
      <c r="I535" s="319" t="s">
        <v>1795</v>
      </c>
      <c r="J535" s="202" t="s">
        <v>1568</v>
      </c>
      <c r="K535" s="238"/>
    </row>
    <row r="536" spans="1:11" s="191" customFormat="1" ht="47.25" x14ac:dyDescent="0.25">
      <c r="A536" s="214" t="s">
        <v>3445</v>
      </c>
      <c r="B536" s="197" t="s">
        <v>1569</v>
      </c>
      <c r="C536" s="222" t="s">
        <v>176</v>
      </c>
      <c r="D536" s="222" t="s">
        <v>4</v>
      </c>
      <c r="E536" s="214">
        <v>1</v>
      </c>
      <c r="F536" s="214">
        <v>1</v>
      </c>
      <c r="G536" s="214">
        <v>1</v>
      </c>
      <c r="H536" s="308" t="s">
        <v>2988</v>
      </c>
      <c r="I536" s="319" t="s">
        <v>1795</v>
      </c>
      <c r="J536" s="202" t="s">
        <v>1568</v>
      </c>
      <c r="K536" s="238"/>
    </row>
    <row r="537" spans="1:11" s="191" customFormat="1" x14ac:dyDescent="0.25">
      <c r="A537" s="214">
        <v>2</v>
      </c>
      <c r="B537" s="374" t="s">
        <v>3541</v>
      </c>
      <c r="C537" s="374"/>
      <c r="D537" s="374"/>
      <c r="E537" s="374"/>
      <c r="F537" s="374"/>
      <c r="G537" s="374"/>
      <c r="H537" s="374"/>
      <c r="I537" s="374"/>
      <c r="J537" s="374"/>
      <c r="K537" s="374"/>
    </row>
    <row r="538" spans="1:11" s="191" customFormat="1" ht="66" x14ac:dyDescent="0.25">
      <c r="A538" s="214"/>
      <c r="B538" s="197" t="s">
        <v>2989</v>
      </c>
      <c r="C538" s="222" t="s">
        <v>172</v>
      </c>
      <c r="D538" s="222" t="s">
        <v>4</v>
      </c>
      <c r="E538" s="214">
        <v>1</v>
      </c>
      <c r="F538" s="214">
        <v>0</v>
      </c>
      <c r="G538" s="214">
        <v>1</v>
      </c>
      <c r="H538" s="308" t="s">
        <v>2990</v>
      </c>
      <c r="I538" s="319" t="s">
        <v>1795</v>
      </c>
      <c r="J538" s="202" t="s">
        <v>1568</v>
      </c>
      <c r="K538" s="238"/>
    </row>
    <row r="539" spans="1:11" s="191" customFormat="1" ht="49.5" x14ac:dyDescent="0.25">
      <c r="A539" s="214">
        <v>3</v>
      </c>
      <c r="B539" s="197" t="s">
        <v>2264</v>
      </c>
      <c r="C539" s="222" t="s">
        <v>172</v>
      </c>
      <c r="D539" s="222" t="s">
        <v>4</v>
      </c>
      <c r="E539" s="214">
        <v>1</v>
      </c>
      <c r="F539" s="214">
        <v>0</v>
      </c>
      <c r="G539" s="214">
        <v>1</v>
      </c>
      <c r="H539" s="308" t="s">
        <v>2992</v>
      </c>
      <c r="I539" s="319" t="s">
        <v>1795</v>
      </c>
      <c r="J539" s="202" t="s">
        <v>1568</v>
      </c>
      <c r="K539" s="238"/>
    </row>
    <row r="540" spans="1:11" s="191" customFormat="1" x14ac:dyDescent="0.25">
      <c r="A540" s="214">
        <v>4</v>
      </c>
      <c r="B540" s="374" t="s">
        <v>3546</v>
      </c>
      <c r="C540" s="374"/>
      <c r="D540" s="374"/>
      <c r="E540" s="374"/>
      <c r="F540" s="374"/>
      <c r="G540" s="374"/>
      <c r="H540" s="374"/>
      <c r="I540" s="374"/>
      <c r="J540" s="374"/>
      <c r="K540" s="374"/>
    </row>
    <row r="541" spans="1:11" s="191" customFormat="1" ht="47.25" x14ac:dyDescent="0.25">
      <c r="A541" s="214" t="s">
        <v>3543</v>
      </c>
      <c r="B541" s="197" t="s">
        <v>739</v>
      </c>
      <c r="C541" s="222" t="s">
        <v>176</v>
      </c>
      <c r="D541" s="222" t="s">
        <v>4</v>
      </c>
      <c r="E541" s="214">
        <v>6</v>
      </c>
      <c r="F541" s="214">
        <v>4</v>
      </c>
      <c r="G541" s="214">
        <v>6</v>
      </c>
      <c r="H541" s="308" t="s">
        <v>2993</v>
      </c>
      <c r="I541" s="319" t="s">
        <v>1795</v>
      </c>
      <c r="J541" s="202" t="s">
        <v>1568</v>
      </c>
      <c r="K541" s="238"/>
    </row>
    <row r="542" spans="1:11" s="191" customFormat="1" ht="66" x14ac:dyDescent="0.25">
      <c r="A542" s="214" t="s">
        <v>3445</v>
      </c>
      <c r="B542" s="197" t="s">
        <v>2758</v>
      </c>
      <c r="C542" s="222" t="s">
        <v>176</v>
      </c>
      <c r="D542" s="222" t="s">
        <v>4</v>
      </c>
      <c r="E542" s="214">
        <v>1</v>
      </c>
      <c r="F542" s="214">
        <v>1</v>
      </c>
      <c r="G542" s="214">
        <v>1</v>
      </c>
      <c r="H542" s="308" t="s">
        <v>2994</v>
      </c>
      <c r="I542" s="319" t="s">
        <v>1795</v>
      </c>
      <c r="J542" s="202" t="s">
        <v>1568</v>
      </c>
      <c r="K542" s="238"/>
    </row>
    <row r="543" spans="1:11" s="191" customFormat="1" ht="51" customHeight="1" x14ac:dyDescent="0.25">
      <c r="A543" s="214">
        <v>4</v>
      </c>
      <c r="B543" s="197" t="s">
        <v>1575</v>
      </c>
      <c r="C543" s="222" t="s">
        <v>414</v>
      </c>
      <c r="D543" s="222" t="s">
        <v>4</v>
      </c>
      <c r="E543" s="214">
        <v>4</v>
      </c>
      <c r="F543" s="214">
        <v>1</v>
      </c>
      <c r="G543" s="214">
        <v>4</v>
      </c>
      <c r="H543" s="308" t="s">
        <v>2995</v>
      </c>
      <c r="I543" s="319" t="s">
        <v>1795</v>
      </c>
      <c r="J543" s="202" t="s">
        <v>1568</v>
      </c>
      <c r="K543" s="238"/>
    </row>
    <row r="544" spans="1:11" s="191" customFormat="1" ht="63.75" customHeight="1" x14ac:dyDescent="0.25">
      <c r="A544" s="214">
        <v>5</v>
      </c>
      <c r="B544" s="197" t="s">
        <v>1577</v>
      </c>
      <c r="C544" s="222" t="s">
        <v>414</v>
      </c>
      <c r="D544" s="222" t="s">
        <v>4</v>
      </c>
      <c r="E544" s="214">
        <v>1</v>
      </c>
      <c r="F544" s="214">
        <v>1</v>
      </c>
      <c r="G544" s="214">
        <v>1</v>
      </c>
      <c r="H544" s="308" t="s">
        <v>2996</v>
      </c>
      <c r="I544" s="319" t="s">
        <v>1795</v>
      </c>
      <c r="J544" s="202" t="s">
        <v>1568</v>
      </c>
      <c r="K544" s="238"/>
    </row>
    <row r="545" spans="1:11" s="191" customFormat="1" ht="63" x14ac:dyDescent="0.25">
      <c r="A545" s="214">
        <v>6</v>
      </c>
      <c r="B545" s="197" t="s">
        <v>913</v>
      </c>
      <c r="C545" s="222" t="s">
        <v>176</v>
      </c>
      <c r="D545" s="222" t="s">
        <v>4</v>
      </c>
      <c r="E545" s="214">
        <v>15</v>
      </c>
      <c r="F545" s="214">
        <v>2</v>
      </c>
      <c r="G545" s="214">
        <v>15</v>
      </c>
      <c r="H545" s="303" t="s">
        <v>3573</v>
      </c>
      <c r="I545" s="319" t="s">
        <v>1795</v>
      </c>
      <c r="J545" s="202" t="s">
        <v>1568</v>
      </c>
      <c r="K545" s="238"/>
    </row>
    <row r="546" spans="1:11" s="191" customFormat="1" ht="45" x14ac:dyDescent="0.25">
      <c r="A546" s="214">
        <v>7</v>
      </c>
      <c r="B546" s="197" t="s">
        <v>2998</v>
      </c>
      <c r="C546" s="222" t="s">
        <v>176</v>
      </c>
      <c r="D546" s="222">
        <v>11</v>
      </c>
      <c r="E546" s="214">
        <v>11</v>
      </c>
      <c r="F546" s="214">
        <v>6</v>
      </c>
      <c r="G546" s="214">
        <v>11</v>
      </c>
      <c r="H546" s="308" t="s">
        <v>2999</v>
      </c>
      <c r="I546" s="319" t="s">
        <v>1795</v>
      </c>
      <c r="J546" s="202" t="s">
        <v>1568</v>
      </c>
      <c r="K546" s="238"/>
    </row>
    <row r="547" spans="1:11" s="191" customFormat="1" ht="45" x14ac:dyDescent="0.25">
      <c r="A547" s="214">
        <v>8</v>
      </c>
      <c r="B547" s="197" t="s">
        <v>40</v>
      </c>
      <c r="C547" s="222" t="s">
        <v>176</v>
      </c>
      <c r="D547" s="222">
        <v>3</v>
      </c>
      <c r="E547" s="214">
        <v>4</v>
      </c>
      <c r="F547" s="214">
        <v>2</v>
      </c>
      <c r="G547" s="214">
        <v>4</v>
      </c>
      <c r="H547" s="308" t="s">
        <v>3000</v>
      </c>
      <c r="I547" s="319" t="s">
        <v>1795</v>
      </c>
      <c r="J547" s="202" t="s">
        <v>1568</v>
      </c>
      <c r="K547" s="238"/>
    </row>
    <row r="548" spans="1:11" s="191" customFormat="1" ht="63" x14ac:dyDescent="0.25">
      <c r="A548" s="214">
        <v>9</v>
      </c>
      <c r="B548" s="197" t="s">
        <v>42</v>
      </c>
      <c r="C548" s="222" t="s">
        <v>176</v>
      </c>
      <c r="D548" s="222">
        <v>16</v>
      </c>
      <c r="E548" s="214">
        <v>40</v>
      </c>
      <c r="F548" s="214">
        <v>9</v>
      </c>
      <c r="G548" s="214">
        <v>40</v>
      </c>
      <c r="H548" s="303" t="s">
        <v>3574</v>
      </c>
      <c r="I548" s="319" t="s">
        <v>1795</v>
      </c>
      <c r="J548" s="202" t="s">
        <v>1568</v>
      </c>
      <c r="K548" s="238"/>
    </row>
    <row r="549" spans="1:11" s="191" customFormat="1" ht="47.25" x14ac:dyDescent="0.25">
      <c r="A549" s="214">
        <v>10</v>
      </c>
      <c r="B549" s="197" t="s">
        <v>46</v>
      </c>
      <c r="C549" s="222" t="s">
        <v>176</v>
      </c>
      <c r="D549" s="222">
        <v>20</v>
      </c>
      <c r="E549" s="214">
        <v>80</v>
      </c>
      <c r="F549" s="214">
        <v>8</v>
      </c>
      <c r="G549" s="214">
        <v>80</v>
      </c>
      <c r="H549" s="308" t="s">
        <v>3575</v>
      </c>
      <c r="I549" s="319" t="s">
        <v>1795</v>
      </c>
      <c r="J549" s="202" t="s">
        <v>1568</v>
      </c>
      <c r="K549" s="238"/>
    </row>
    <row r="550" spans="1:11" s="191" customFormat="1" ht="47.25" x14ac:dyDescent="0.25">
      <c r="A550" s="214">
        <v>11</v>
      </c>
      <c r="B550" s="197" t="s">
        <v>48</v>
      </c>
      <c r="C550" s="222" t="s">
        <v>176</v>
      </c>
      <c r="D550" s="222">
        <v>24</v>
      </c>
      <c r="E550" s="214">
        <v>40</v>
      </c>
      <c r="F550" s="214">
        <v>4</v>
      </c>
      <c r="G550" s="214">
        <v>40</v>
      </c>
      <c r="H550" s="308" t="s">
        <v>3575</v>
      </c>
      <c r="I550" s="319" t="s">
        <v>1795</v>
      </c>
      <c r="J550" s="202" t="s">
        <v>1568</v>
      </c>
      <c r="K550" s="238"/>
    </row>
    <row r="551" spans="1:11" s="191" customFormat="1" ht="47.25" x14ac:dyDescent="0.25">
      <c r="A551" s="214">
        <v>12</v>
      </c>
      <c r="B551" s="197" t="s">
        <v>231</v>
      </c>
      <c r="C551" s="222" t="s">
        <v>220</v>
      </c>
      <c r="D551" s="222" t="s">
        <v>4</v>
      </c>
      <c r="E551" s="214">
        <v>5</v>
      </c>
      <c r="F551" s="214">
        <v>5</v>
      </c>
      <c r="G551" s="214">
        <v>5</v>
      </c>
      <c r="H551" s="308" t="s">
        <v>3001</v>
      </c>
      <c r="I551" s="319" t="s">
        <v>1795</v>
      </c>
      <c r="J551" s="202" t="s">
        <v>1568</v>
      </c>
      <c r="K551" s="238"/>
    </row>
    <row r="552" spans="1:11" s="191" customFormat="1" ht="47.25" x14ac:dyDescent="0.25">
      <c r="A552" s="214">
        <v>13</v>
      </c>
      <c r="B552" s="197" t="s">
        <v>3002</v>
      </c>
      <c r="C552" s="222" t="s">
        <v>220</v>
      </c>
      <c r="D552" s="222" t="s">
        <v>4</v>
      </c>
      <c r="E552" s="214">
        <v>2</v>
      </c>
      <c r="F552" s="214">
        <v>0</v>
      </c>
      <c r="G552" s="214">
        <v>2</v>
      </c>
      <c r="H552" s="310" t="s">
        <v>3003</v>
      </c>
      <c r="I552" s="319" t="s">
        <v>1795</v>
      </c>
      <c r="J552" s="202" t="s">
        <v>1568</v>
      </c>
      <c r="K552" s="238"/>
    </row>
    <row r="553" spans="1:11" s="191" customFormat="1" ht="47.25" x14ac:dyDescent="0.25">
      <c r="A553" s="214">
        <v>14</v>
      </c>
      <c r="B553" s="197" t="s">
        <v>3004</v>
      </c>
      <c r="C553" s="222" t="s">
        <v>176</v>
      </c>
      <c r="D553" s="222" t="s">
        <v>4</v>
      </c>
      <c r="E553" s="214">
        <v>1</v>
      </c>
      <c r="F553" s="214">
        <v>1</v>
      </c>
      <c r="G553" s="214">
        <v>1</v>
      </c>
      <c r="H553" s="308" t="s">
        <v>3005</v>
      </c>
      <c r="I553" s="319" t="s">
        <v>1795</v>
      </c>
      <c r="J553" s="202" t="s">
        <v>1568</v>
      </c>
      <c r="K553" s="238"/>
    </row>
    <row r="554" spans="1:11" s="191" customFormat="1" ht="47.25" x14ac:dyDescent="0.25">
      <c r="A554" s="214">
        <v>15</v>
      </c>
      <c r="B554" s="197" t="s">
        <v>1587</v>
      </c>
      <c r="C554" s="222" t="s">
        <v>414</v>
      </c>
      <c r="D554" s="222" t="s">
        <v>4</v>
      </c>
      <c r="E554" s="214">
        <v>2</v>
      </c>
      <c r="F554" s="214">
        <v>1</v>
      </c>
      <c r="G554" s="214">
        <v>2</v>
      </c>
      <c r="H554" s="308" t="s">
        <v>3006</v>
      </c>
      <c r="I554" s="319" t="s">
        <v>1795</v>
      </c>
      <c r="J554" s="202" t="s">
        <v>1568</v>
      </c>
      <c r="K554" s="238"/>
    </row>
    <row r="555" spans="1:11" s="191" customFormat="1" ht="47.25" x14ac:dyDescent="0.25">
      <c r="A555" s="214">
        <v>16</v>
      </c>
      <c r="B555" s="197" t="s">
        <v>562</v>
      </c>
      <c r="C555" s="222" t="s">
        <v>344</v>
      </c>
      <c r="D555" s="222" t="s">
        <v>4</v>
      </c>
      <c r="E555" s="214">
        <v>4</v>
      </c>
      <c r="F555" s="214">
        <v>2</v>
      </c>
      <c r="G555" s="214">
        <v>4</v>
      </c>
      <c r="H555" s="308" t="s">
        <v>3007</v>
      </c>
      <c r="I555" s="319" t="s">
        <v>1795</v>
      </c>
      <c r="J555" s="202" t="s">
        <v>1568</v>
      </c>
      <c r="K555" s="238"/>
    </row>
    <row r="556" spans="1:11" s="191" customFormat="1" ht="47.25" x14ac:dyDescent="0.25">
      <c r="A556" s="214">
        <v>17</v>
      </c>
      <c r="B556" s="197" t="s">
        <v>563</v>
      </c>
      <c r="C556" s="222" t="s">
        <v>344</v>
      </c>
      <c r="D556" s="222" t="s">
        <v>4</v>
      </c>
      <c r="E556" s="214">
        <v>5</v>
      </c>
      <c r="F556" s="214">
        <v>5</v>
      </c>
      <c r="G556" s="214">
        <v>5</v>
      </c>
      <c r="H556" s="308" t="s">
        <v>3008</v>
      </c>
      <c r="I556" s="319" t="s">
        <v>1795</v>
      </c>
      <c r="J556" s="202" t="s">
        <v>1568</v>
      </c>
      <c r="K556" s="238"/>
    </row>
    <row r="557" spans="1:11" s="191" customFormat="1" ht="47.25" x14ac:dyDescent="0.25">
      <c r="A557" s="214">
        <v>18</v>
      </c>
      <c r="B557" s="197" t="s">
        <v>239</v>
      </c>
      <c r="C557" s="222" t="s">
        <v>220</v>
      </c>
      <c r="D557" s="222" t="s">
        <v>4</v>
      </c>
      <c r="E557" s="214">
        <v>5</v>
      </c>
      <c r="F557" s="214">
        <v>4</v>
      </c>
      <c r="G557" s="214">
        <v>5</v>
      </c>
      <c r="H557" s="308" t="s">
        <v>3009</v>
      </c>
      <c r="I557" s="319" t="s">
        <v>1795</v>
      </c>
      <c r="J557" s="202" t="s">
        <v>1568</v>
      </c>
      <c r="K557" s="238"/>
    </row>
    <row r="558" spans="1:11" s="191" customFormat="1" ht="65.25" customHeight="1" x14ac:dyDescent="0.25">
      <c r="A558" s="214">
        <v>19</v>
      </c>
      <c r="B558" s="197" t="s">
        <v>745</v>
      </c>
      <c r="C558" s="222" t="s">
        <v>176</v>
      </c>
      <c r="D558" s="222">
        <v>9</v>
      </c>
      <c r="E558" s="214">
        <v>10</v>
      </c>
      <c r="F558" s="214">
        <v>5</v>
      </c>
      <c r="G558" s="214">
        <v>10</v>
      </c>
      <c r="H558" s="308" t="s">
        <v>3010</v>
      </c>
      <c r="I558" s="319" t="s">
        <v>1795</v>
      </c>
      <c r="J558" s="202" t="s">
        <v>1568</v>
      </c>
      <c r="K558" s="238"/>
    </row>
    <row r="559" spans="1:11" s="191" customFormat="1" ht="47.25" x14ac:dyDescent="0.25">
      <c r="A559" s="214">
        <v>20</v>
      </c>
      <c r="B559" s="197" t="s">
        <v>2291</v>
      </c>
      <c r="C559" s="222" t="s">
        <v>176</v>
      </c>
      <c r="D559" s="222" t="s">
        <v>4</v>
      </c>
      <c r="E559" s="214">
        <v>1</v>
      </c>
      <c r="F559" s="214">
        <v>1</v>
      </c>
      <c r="G559" s="214">
        <v>1</v>
      </c>
      <c r="H559" s="308"/>
      <c r="I559" s="319" t="s">
        <v>1795</v>
      </c>
      <c r="J559" s="202" t="s">
        <v>1568</v>
      </c>
      <c r="K559" s="238"/>
    </row>
    <row r="560" spans="1:11" s="191" customFormat="1" x14ac:dyDescent="0.25">
      <c r="A560" s="214">
        <v>21</v>
      </c>
      <c r="B560" s="374" t="s">
        <v>2559</v>
      </c>
      <c r="C560" s="374"/>
      <c r="D560" s="374"/>
      <c r="E560" s="374"/>
      <c r="F560" s="374"/>
      <c r="G560" s="374"/>
      <c r="H560" s="374"/>
      <c r="I560" s="374"/>
      <c r="J560" s="374"/>
      <c r="K560" s="374"/>
    </row>
    <row r="561" spans="1:11" s="191" customFormat="1" ht="49.5" x14ac:dyDescent="0.25">
      <c r="A561" s="214" t="s">
        <v>3543</v>
      </c>
      <c r="B561" s="197" t="s">
        <v>3011</v>
      </c>
      <c r="C561" s="228" t="s">
        <v>172</v>
      </c>
      <c r="D561" s="222" t="s">
        <v>4</v>
      </c>
      <c r="E561" s="214">
        <v>2</v>
      </c>
      <c r="F561" s="214">
        <v>2</v>
      </c>
      <c r="G561" s="214">
        <v>2</v>
      </c>
      <c r="H561" s="308" t="s">
        <v>3012</v>
      </c>
      <c r="I561" s="319" t="s">
        <v>1795</v>
      </c>
      <c r="J561" s="202" t="s">
        <v>1568</v>
      </c>
      <c r="K561" s="238"/>
    </row>
    <row r="562" spans="1:11" s="191" customFormat="1" ht="47.25" x14ac:dyDescent="0.25">
      <c r="A562" s="214" t="s">
        <v>3445</v>
      </c>
      <c r="B562" s="239" t="s">
        <v>443</v>
      </c>
      <c r="C562" s="228" t="s">
        <v>172</v>
      </c>
      <c r="D562" s="222" t="s">
        <v>4</v>
      </c>
      <c r="E562" s="214">
        <v>5</v>
      </c>
      <c r="F562" s="214">
        <v>2</v>
      </c>
      <c r="G562" s="214">
        <v>5</v>
      </c>
      <c r="H562" s="308" t="s">
        <v>3013</v>
      </c>
      <c r="I562" s="319" t="s">
        <v>1795</v>
      </c>
      <c r="J562" s="202" t="s">
        <v>1568</v>
      </c>
      <c r="K562" s="238"/>
    </row>
    <row r="563" spans="1:11" s="191" customFormat="1" ht="47.25" x14ac:dyDescent="0.25">
      <c r="A563" s="214">
        <v>22</v>
      </c>
      <c r="B563" s="197" t="s">
        <v>444</v>
      </c>
      <c r="C563" s="222" t="s">
        <v>176</v>
      </c>
      <c r="D563" s="222" t="s">
        <v>4</v>
      </c>
      <c r="E563" s="214">
        <v>2</v>
      </c>
      <c r="F563" s="214">
        <v>2</v>
      </c>
      <c r="G563" s="214">
        <v>2</v>
      </c>
      <c r="H563" s="308" t="s">
        <v>3576</v>
      </c>
      <c r="I563" s="319" t="s">
        <v>1795</v>
      </c>
      <c r="J563" s="202" t="s">
        <v>1568</v>
      </c>
      <c r="K563" s="238"/>
    </row>
    <row r="564" spans="1:11" s="191" customFormat="1" ht="59.25" customHeight="1" x14ac:dyDescent="0.25">
      <c r="A564" s="214">
        <v>23</v>
      </c>
      <c r="B564" s="197" t="s">
        <v>567</v>
      </c>
      <c r="C564" s="222" t="s">
        <v>176</v>
      </c>
      <c r="D564" s="222" t="s">
        <v>4</v>
      </c>
      <c r="E564" s="214">
        <v>10</v>
      </c>
      <c r="F564" s="214">
        <v>4</v>
      </c>
      <c r="G564" s="214">
        <v>10</v>
      </c>
      <c r="H564" s="303" t="s">
        <v>3577</v>
      </c>
      <c r="I564" s="319" t="s">
        <v>1795</v>
      </c>
      <c r="J564" s="202" t="s">
        <v>1568</v>
      </c>
      <c r="K564" s="238"/>
    </row>
    <row r="565" spans="1:11" s="191" customFormat="1" x14ac:dyDescent="0.25">
      <c r="A565" s="203" t="s">
        <v>69</v>
      </c>
      <c r="B565" s="378" t="s">
        <v>617</v>
      </c>
      <c r="C565" s="378"/>
      <c r="D565" s="378"/>
      <c r="E565" s="378"/>
      <c r="F565" s="378"/>
      <c r="G565" s="378"/>
      <c r="H565" s="378"/>
      <c r="I565" s="378"/>
      <c r="J565" s="378"/>
      <c r="K565" s="378"/>
    </row>
    <row r="566" spans="1:11" s="191" customFormat="1" ht="159" customHeight="1" x14ac:dyDescent="0.25">
      <c r="A566" s="214">
        <v>1</v>
      </c>
      <c r="B566" s="197" t="s">
        <v>3014</v>
      </c>
      <c r="C566" s="222" t="s">
        <v>220</v>
      </c>
      <c r="D566" s="222" t="s">
        <v>4</v>
      </c>
      <c r="E566" s="214">
        <v>3</v>
      </c>
      <c r="F566" s="214">
        <v>0</v>
      </c>
      <c r="G566" s="214">
        <v>3</v>
      </c>
      <c r="H566" s="308" t="s">
        <v>3015</v>
      </c>
      <c r="I566" s="319" t="s">
        <v>3016</v>
      </c>
      <c r="J566" s="202" t="s">
        <v>1568</v>
      </c>
      <c r="K566" s="238"/>
    </row>
    <row r="567" spans="1:11" s="191" customFormat="1" ht="120" x14ac:dyDescent="0.25">
      <c r="A567" s="214">
        <v>2</v>
      </c>
      <c r="B567" s="197" t="s">
        <v>3017</v>
      </c>
      <c r="C567" s="222" t="s">
        <v>220</v>
      </c>
      <c r="D567" s="222" t="s">
        <v>4</v>
      </c>
      <c r="E567" s="214">
        <v>2</v>
      </c>
      <c r="F567" s="214">
        <v>0</v>
      </c>
      <c r="G567" s="214">
        <v>2</v>
      </c>
      <c r="H567" s="308" t="s">
        <v>3015</v>
      </c>
      <c r="I567" s="319" t="s">
        <v>3016</v>
      </c>
      <c r="J567" s="202" t="s">
        <v>1568</v>
      </c>
      <c r="K567" s="238"/>
    </row>
    <row r="568" spans="1:11" s="191" customFormat="1" ht="146.25" customHeight="1" x14ac:dyDescent="0.25">
      <c r="A568" s="214">
        <v>3</v>
      </c>
      <c r="B568" s="197" t="s">
        <v>3018</v>
      </c>
      <c r="C568" s="222" t="s">
        <v>220</v>
      </c>
      <c r="D568" s="222" t="s">
        <v>4</v>
      </c>
      <c r="E568" s="214">
        <v>3</v>
      </c>
      <c r="F568" s="214">
        <v>0</v>
      </c>
      <c r="G568" s="214">
        <v>3</v>
      </c>
      <c r="H568" s="308" t="s">
        <v>3015</v>
      </c>
      <c r="I568" s="319" t="s">
        <v>3016</v>
      </c>
      <c r="J568" s="202" t="s">
        <v>1568</v>
      </c>
      <c r="K568" s="238"/>
    </row>
    <row r="569" spans="1:11" s="191" customFormat="1" ht="120" x14ac:dyDescent="0.25">
      <c r="A569" s="214">
        <v>4</v>
      </c>
      <c r="B569" s="197" t="s">
        <v>3019</v>
      </c>
      <c r="C569" s="222" t="s">
        <v>220</v>
      </c>
      <c r="D569" s="222">
        <v>4</v>
      </c>
      <c r="E569" s="214">
        <v>5</v>
      </c>
      <c r="F569" s="214">
        <v>4</v>
      </c>
      <c r="G569" s="214">
        <v>5</v>
      </c>
      <c r="H569" s="308" t="s">
        <v>3020</v>
      </c>
      <c r="I569" s="319" t="s">
        <v>3016</v>
      </c>
      <c r="J569" s="202" t="s">
        <v>1568</v>
      </c>
      <c r="K569" s="238"/>
    </row>
    <row r="570" spans="1:11" s="191" customFormat="1" ht="120" x14ac:dyDescent="0.25">
      <c r="A570" s="214">
        <v>5</v>
      </c>
      <c r="B570" s="197" t="s">
        <v>3021</v>
      </c>
      <c r="C570" s="222" t="s">
        <v>414</v>
      </c>
      <c r="D570" s="222" t="s">
        <v>4</v>
      </c>
      <c r="E570" s="214">
        <v>1</v>
      </c>
      <c r="F570" s="214">
        <v>0</v>
      </c>
      <c r="G570" s="214">
        <v>1</v>
      </c>
      <c r="H570" s="308" t="s">
        <v>3015</v>
      </c>
      <c r="I570" s="319" t="s">
        <v>3016</v>
      </c>
      <c r="J570" s="202" t="s">
        <v>1568</v>
      </c>
      <c r="K570" s="238"/>
    </row>
    <row r="571" spans="1:11" s="191" customFormat="1" ht="156.75" customHeight="1" x14ac:dyDescent="0.25">
      <c r="A571" s="214">
        <v>6</v>
      </c>
      <c r="B571" s="197" t="s">
        <v>1690</v>
      </c>
      <c r="C571" s="222" t="s">
        <v>220</v>
      </c>
      <c r="D571" s="222" t="s">
        <v>4</v>
      </c>
      <c r="E571" s="214">
        <v>2</v>
      </c>
      <c r="F571" s="214">
        <v>1</v>
      </c>
      <c r="G571" s="214">
        <v>2</v>
      </c>
      <c r="H571" s="308" t="s">
        <v>3020</v>
      </c>
      <c r="I571" s="319" t="s">
        <v>3016</v>
      </c>
      <c r="J571" s="202" t="s">
        <v>1568</v>
      </c>
      <c r="K571" s="238"/>
    </row>
    <row r="572" spans="1:11" s="191" customFormat="1" ht="120" x14ac:dyDescent="0.25">
      <c r="A572" s="214">
        <v>7</v>
      </c>
      <c r="B572" s="197" t="s">
        <v>3022</v>
      </c>
      <c r="C572" s="222" t="s">
        <v>414</v>
      </c>
      <c r="D572" s="222" t="s">
        <v>4</v>
      </c>
      <c r="E572" s="214">
        <v>1</v>
      </c>
      <c r="F572" s="214">
        <v>0</v>
      </c>
      <c r="G572" s="214">
        <v>1</v>
      </c>
      <c r="H572" s="308" t="s">
        <v>3015</v>
      </c>
      <c r="I572" s="319" t="s">
        <v>3016</v>
      </c>
      <c r="J572" s="202" t="s">
        <v>1568</v>
      </c>
      <c r="K572" s="238"/>
    </row>
    <row r="573" spans="1:11" s="191" customFormat="1" ht="120" x14ac:dyDescent="0.25">
      <c r="A573" s="214">
        <v>8</v>
      </c>
      <c r="B573" s="197" t="s">
        <v>3023</v>
      </c>
      <c r="C573" s="228" t="s">
        <v>172</v>
      </c>
      <c r="D573" s="222" t="s">
        <v>4</v>
      </c>
      <c r="E573" s="214">
        <v>1</v>
      </c>
      <c r="F573" s="214">
        <v>0</v>
      </c>
      <c r="G573" s="214">
        <v>1</v>
      </c>
      <c r="H573" s="308" t="s">
        <v>3015</v>
      </c>
      <c r="I573" s="319" t="s">
        <v>3016</v>
      </c>
      <c r="J573" s="202" t="s">
        <v>1568</v>
      </c>
      <c r="K573" s="238"/>
    </row>
    <row r="574" spans="1:11" s="191" customFormat="1" ht="120" x14ac:dyDescent="0.25">
      <c r="A574" s="214">
        <v>9</v>
      </c>
      <c r="B574" s="197" t="s">
        <v>603</v>
      </c>
      <c r="C574" s="222" t="s">
        <v>220</v>
      </c>
      <c r="D574" s="222" t="s">
        <v>4</v>
      </c>
      <c r="E574" s="214">
        <v>4</v>
      </c>
      <c r="F574" s="214">
        <v>2</v>
      </c>
      <c r="G574" s="214">
        <v>4</v>
      </c>
      <c r="H574" s="308" t="s">
        <v>3020</v>
      </c>
      <c r="I574" s="319" t="s">
        <v>3016</v>
      </c>
      <c r="J574" s="202" t="s">
        <v>1568</v>
      </c>
      <c r="K574" s="238"/>
    </row>
    <row r="575" spans="1:11" s="191" customFormat="1" ht="120" x14ac:dyDescent="0.25">
      <c r="A575" s="214">
        <v>10</v>
      </c>
      <c r="B575" s="197" t="s">
        <v>3024</v>
      </c>
      <c r="C575" s="222" t="s">
        <v>414</v>
      </c>
      <c r="D575" s="222" t="s">
        <v>4</v>
      </c>
      <c r="E575" s="214">
        <v>1</v>
      </c>
      <c r="F575" s="214">
        <v>0</v>
      </c>
      <c r="G575" s="214">
        <v>1</v>
      </c>
      <c r="H575" s="308" t="s">
        <v>3015</v>
      </c>
      <c r="I575" s="319" t="s">
        <v>3016</v>
      </c>
      <c r="J575" s="202" t="s">
        <v>1568</v>
      </c>
      <c r="K575" s="238"/>
    </row>
    <row r="576" spans="1:11" s="191" customFormat="1" ht="120" x14ac:dyDescent="0.25">
      <c r="A576" s="214">
        <v>11</v>
      </c>
      <c r="B576" s="197" t="s">
        <v>3025</v>
      </c>
      <c r="C576" s="222" t="s">
        <v>176</v>
      </c>
      <c r="D576" s="222" t="s">
        <v>4</v>
      </c>
      <c r="E576" s="214">
        <v>1</v>
      </c>
      <c r="F576" s="214">
        <v>0</v>
      </c>
      <c r="G576" s="214">
        <v>1</v>
      </c>
      <c r="H576" s="308" t="s">
        <v>3015</v>
      </c>
      <c r="I576" s="319" t="s">
        <v>3016</v>
      </c>
      <c r="J576" s="202" t="s">
        <v>1568</v>
      </c>
      <c r="K576" s="238"/>
    </row>
    <row r="577" spans="1:11" s="191" customFormat="1" ht="146.25" customHeight="1" x14ac:dyDescent="0.25">
      <c r="A577" s="214">
        <v>12</v>
      </c>
      <c r="B577" s="197" t="s">
        <v>2355</v>
      </c>
      <c r="C577" s="222" t="s">
        <v>220</v>
      </c>
      <c r="D577" s="222" t="s">
        <v>4</v>
      </c>
      <c r="E577" s="214">
        <v>4</v>
      </c>
      <c r="F577" s="214">
        <v>1</v>
      </c>
      <c r="G577" s="214">
        <v>4</v>
      </c>
      <c r="H577" s="308" t="s">
        <v>3020</v>
      </c>
      <c r="I577" s="319" t="s">
        <v>3016</v>
      </c>
      <c r="J577" s="202" t="s">
        <v>1568</v>
      </c>
      <c r="K577" s="238"/>
    </row>
    <row r="578" spans="1:11" s="191" customFormat="1" ht="144.75" customHeight="1" x14ac:dyDescent="0.25">
      <c r="A578" s="214">
        <v>13</v>
      </c>
      <c r="B578" s="197" t="s">
        <v>3026</v>
      </c>
      <c r="C578" s="222" t="s">
        <v>176</v>
      </c>
      <c r="D578" s="222" t="s">
        <v>4</v>
      </c>
      <c r="E578" s="214">
        <v>1</v>
      </c>
      <c r="F578" s="214">
        <v>0</v>
      </c>
      <c r="G578" s="214">
        <v>1</v>
      </c>
      <c r="H578" s="308" t="s">
        <v>3015</v>
      </c>
      <c r="I578" s="319" t="s">
        <v>3016</v>
      </c>
      <c r="J578" s="202" t="s">
        <v>1568</v>
      </c>
      <c r="K578" s="238"/>
    </row>
    <row r="579" spans="1:11" s="191" customFormat="1" ht="120" x14ac:dyDescent="0.25">
      <c r="A579" s="214">
        <v>14</v>
      </c>
      <c r="B579" s="197" t="s">
        <v>3027</v>
      </c>
      <c r="C579" s="222" t="s">
        <v>176</v>
      </c>
      <c r="D579" s="222" t="s">
        <v>4</v>
      </c>
      <c r="E579" s="214">
        <v>1</v>
      </c>
      <c r="F579" s="214">
        <v>0</v>
      </c>
      <c r="G579" s="214">
        <v>1</v>
      </c>
      <c r="H579" s="308" t="s">
        <v>3015</v>
      </c>
      <c r="I579" s="319" t="s">
        <v>3016</v>
      </c>
      <c r="J579" s="202" t="s">
        <v>1568</v>
      </c>
      <c r="K579" s="238"/>
    </row>
    <row r="580" spans="1:11" s="191" customFormat="1" ht="120" x14ac:dyDescent="0.25">
      <c r="A580" s="214">
        <v>15</v>
      </c>
      <c r="B580" s="197" t="s">
        <v>3028</v>
      </c>
      <c r="C580" s="222" t="s">
        <v>176</v>
      </c>
      <c r="D580" s="222" t="s">
        <v>4</v>
      </c>
      <c r="E580" s="214">
        <v>1</v>
      </c>
      <c r="F580" s="214">
        <v>0</v>
      </c>
      <c r="G580" s="214">
        <v>1</v>
      </c>
      <c r="H580" s="308" t="s">
        <v>3015</v>
      </c>
      <c r="I580" s="319" t="s">
        <v>3016</v>
      </c>
      <c r="J580" s="202" t="s">
        <v>1568</v>
      </c>
      <c r="K580" s="238"/>
    </row>
    <row r="581" spans="1:11" s="191" customFormat="1" ht="120" x14ac:dyDescent="0.25">
      <c r="A581" s="214">
        <v>16</v>
      </c>
      <c r="B581" s="197" t="s">
        <v>3029</v>
      </c>
      <c r="C581" s="222" t="s">
        <v>176</v>
      </c>
      <c r="D581" s="222" t="s">
        <v>4</v>
      </c>
      <c r="E581" s="214">
        <v>1</v>
      </c>
      <c r="F581" s="214">
        <v>0</v>
      </c>
      <c r="G581" s="214">
        <v>1</v>
      </c>
      <c r="H581" s="308" t="s">
        <v>3015</v>
      </c>
      <c r="I581" s="319" t="s">
        <v>3016</v>
      </c>
      <c r="J581" s="202" t="s">
        <v>1568</v>
      </c>
      <c r="K581" s="238"/>
    </row>
    <row r="582" spans="1:11" s="191" customFormat="1" ht="120" x14ac:dyDescent="0.25">
      <c r="A582" s="214">
        <v>17</v>
      </c>
      <c r="B582" s="197" t="s">
        <v>3030</v>
      </c>
      <c r="C582" s="222" t="s">
        <v>176</v>
      </c>
      <c r="D582" s="222" t="s">
        <v>4</v>
      </c>
      <c r="E582" s="214">
        <v>1</v>
      </c>
      <c r="F582" s="214">
        <v>0</v>
      </c>
      <c r="G582" s="214">
        <v>1</v>
      </c>
      <c r="H582" s="308" t="s">
        <v>3015</v>
      </c>
      <c r="I582" s="319" t="s">
        <v>3016</v>
      </c>
      <c r="J582" s="202" t="s">
        <v>1568</v>
      </c>
      <c r="K582" s="238"/>
    </row>
    <row r="583" spans="1:11" s="191" customFormat="1" ht="120" x14ac:dyDescent="0.25">
      <c r="A583" s="214">
        <v>18</v>
      </c>
      <c r="B583" s="197" t="s">
        <v>1424</v>
      </c>
      <c r="C583" s="222" t="s">
        <v>344</v>
      </c>
      <c r="D583" s="222" t="s">
        <v>4</v>
      </c>
      <c r="E583" s="214">
        <v>1</v>
      </c>
      <c r="F583" s="214">
        <v>0</v>
      </c>
      <c r="G583" s="214">
        <v>1</v>
      </c>
      <c r="H583" s="308" t="s">
        <v>3015</v>
      </c>
      <c r="I583" s="319" t="s">
        <v>3016</v>
      </c>
      <c r="J583" s="202" t="s">
        <v>1568</v>
      </c>
      <c r="K583" s="238"/>
    </row>
    <row r="584" spans="1:11" s="191" customFormat="1" ht="120" x14ac:dyDescent="0.25">
      <c r="A584" s="214">
        <v>19</v>
      </c>
      <c r="B584" s="197" t="s">
        <v>3031</v>
      </c>
      <c r="C584" s="222" t="s">
        <v>220</v>
      </c>
      <c r="D584" s="222" t="s">
        <v>4</v>
      </c>
      <c r="E584" s="214">
        <v>1</v>
      </c>
      <c r="F584" s="214">
        <v>0</v>
      </c>
      <c r="G584" s="214">
        <v>1</v>
      </c>
      <c r="H584" s="308" t="s">
        <v>3015</v>
      </c>
      <c r="I584" s="319" t="s">
        <v>3016</v>
      </c>
      <c r="J584" s="202" t="s">
        <v>1568</v>
      </c>
      <c r="K584" s="238"/>
    </row>
    <row r="585" spans="1:11" s="191" customFormat="1" ht="120" x14ac:dyDescent="0.25">
      <c r="A585" s="214">
        <v>20</v>
      </c>
      <c r="B585" s="197" t="s">
        <v>3032</v>
      </c>
      <c r="C585" s="222" t="s">
        <v>3033</v>
      </c>
      <c r="D585" s="222" t="s">
        <v>4</v>
      </c>
      <c r="E585" s="214">
        <v>3</v>
      </c>
      <c r="F585" s="214">
        <v>0</v>
      </c>
      <c r="G585" s="214">
        <v>3</v>
      </c>
      <c r="H585" s="308" t="s">
        <v>3015</v>
      </c>
      <c r="I585" s="319" t="s">
        <v>3016</v>
      </c>
      <c r="J585" s="202" t="s">
        <v>1568</v>
      </c>
      <c r="K585" s="238"/>
    </row>
    <row r="586" spans="1:11" s="191" customFormat="1" ht="120" x14ac:dyDescent="0.25">
      <c r="A586" s="214">
        <v>21</v>
      </c>
      <c r="B586" s="197" t="s">
        <v>3034</v>
      </c>
      <c r="C586" s="222" t="s">
        <v>220</v>
      </c>
      <c r="D586" s="222" t="s">
        <v>4</v>
      </c>
      <c r="E586" s="214">
        <v>2</v>
      </c>
      <c r="F586" s="214">
        <v>0</v>
      </c>
      <c r="G586" s="214">
        <v>2</v>
      </c>
      <c r="H586" s="308" t="s">
        <v>3015</v>
      </c>
      <c r="I586" s="319" t="s">
        <v>3016</v>
      </c>
      <c r="J586" s="202" t="s">
        <v>1568</v>
      </c>
      <c r="K586" s="238"/>
    </row>
    <row r="587" spans="1:11" s="191" customFormat="1" ht="120" x14ac:dyDescent="0.25">
      <c r="A587" s="214">
        <v>22</v>
      </c>
      <c r="B587" s="197" t="s">
        <v>145</v>
      </c>
      <c r="C587" s="222" t="s">
        <v>220</v>
      </c>
      <c r="D587" s="222" t="s">
        <v>4</v>
      </c>
      <c r="E587" s="214">
        <v>2</v>
      </c>
      <c r="F587" s="214">
        <v>1</v>
      </c>
      <c r="G587" s="214">
        <v>2</v>
      </c>
      <c r="H587" s="308" t="s">
        <v>3020</v>
      </c>
      <c r="I587" s="319" t="s">
        <v>3016</v>
      </c>
      <c r="J587" s="202" t="s">
        <v>1568</v>
      </c>
      <c r="K587" s="238"/>
    </row>
    <row r="588" spans="1:11" s="191" customFormat="1" ht="120" x14ac:dyDescent="0.25">
      <c r="A588" s="214">
        <v>23</v>
      </c>
      <c r="B588" s="197" t="s">
        <v>3035</v>
      </c>
      <c r="C588" s="222" t="s">
        <v>3033</v>
      </c>
      <c r="D588" s="222" t="s">
        <v>4</v>
      </c>
      <c r="E588" s="214">
        <v>1</v>
      </c>
      <c r="F588" s="214">
        <v>0</v>
      </c>
      <c r="G588" s="214">
        <v>1</v>
      </c>
      <c r="H588" s="308" t="s">
        <v>3015</v>
      </c>
      <c r="I588" s="319" t="s">
        <v>3016</v>
      </c>
      <c r="J588" s="202" t="s">
        <v>1568</v>
      </c>
      <c r="K588" s="238"/>
    </row>
    <row r="589" spans="1:11" s="191" customFormat="1" ht="120" x14ac:dyDescent="0.25">
      <c r="A589" s="214">
        <v>24</v>
      </c>
      <c r="B589" s="197" t="s">
        <v>530</v>
      </c>
      <c r="C589" s="222" t="s">
        <v>3033</v>
      </c>
      <c r="D589" s="222" t="s">
        <v>4</v>
      </c>
      <c r="E589" s="214">
        <v>30</v>
      </c>
      <c r="F589" s="214">
        <v>5</v>
      </c>
      <c r="G589" s="214">
        <v>30</v>
      </c>
      <c r="H589" s="308" t="s">
        <v>3036</v>
      </c>
      <c r="I589" s="319" t="s">
        <v>3016</v>
      </c>
      <c r="J589" s="202" t="s">
        <v>1568</v>
      </c>
      <c r="K589" s="238"/>
    </row>
    <row r="590" spans="1:11" s="191" customFormat="1" ht="120" x14ac:dyDescent="0.25">
      <c r="A590" s="214">
        <v>25</v>
      </c>
      <c r="B590" s="197" t="s">
        <v>3037</v>
      </c>
      <c r="C590" s="222" t="s">
        <v>220</v>
      </c>
      <c r="D590" s="222" t="s">
        <v>4</v>
      </c>
      <c r="E590" s="214">
        <v>1</v>
      </c>
      <c r="F590" s="214">
        <v>0</v>
      </c>
      <c r="G590" s="214">
        <v>1</v>
      </c>
      <c r="H590" s="308" t="s">
        <v>3015</v>
      </c>
      <c r="I590" s="319" t="s">
        <v>3016</v>
      </c>
      <c r="J590" s="202" t="s">
        <v>1568</v>
      </c>
      <c r="K590" s="238"/>
    </row>
    <row r="591" spans="1:11" s="191" customFormat="1" ht="120" x14ac:dyDescent="0.25">
      <c r="A591" s="214">
        <v>26</v>
      </c>
      <c r="B591" s="197" t="s">
        <v>3038</v>
      </c>
      <c r="C591" s="222" t="s">
        <v>220</v>
      </c>
      <c r="D591" s="222" t="s">
        <v>4</v>
      </c>
      <c r="E591" s="214">
        <v>2</v>
      </c>
      <c r="F591" s="214">
        <v>0</v>
      </c>
      <c r="G591" s="214">
        <v>2</v>
      </c>
      <c r="H591" s="308" t="s">
        <v>3015</v>
      </c>
      <c r="I591" s="319" t="s">
        <v>3016</v>
      </c>
      <c r="J591" s="202" t="s">
        <v>1568</v>
      </c>
      <c r="K591" s="238"/>
    </row>
    <row r="592" spans="1:11" s="191" customFormat="1" ht="120" x14ac:dyDescent="0.25">
      <c r="A592" s="214">
        <v>27</v>
      </c>
      <c r="B592" s="197" t="s">
        <v>3039</v>
      </c>
      <c r="C592" s="222" t="s">
        <v>220</v>
      </c>
      <c r="D592" s="222" t="s">
        <v>4</v>
      </c>
      <c r="E592" s="214">
        <v>1</v>
      </c>
      <c r="F592" s="214">
        <v>0</v>
      </c>
      <c r="G592" s="214">
        <v>1</v>
      </c>
      <c r="H592" s="308" t="s">
        <v>3015</v>
      </c>
      <c r="I592" s="319" t="s">
        <v>3016</v>
      </c>
      <c r="J592" s="202" t="s">
        <v>1568</v>
      </c>
      <c r="K592" s="238"/>
    </row>
    <row r="593" spans="1:11" s="191" customFormat="1" ht="120" x14ac:dyDescent="0.25">
      <c r="A593" s="214">
        <v>28</v>
      </c>
      <c r="B593" s="197" t="s">
        <v>3040</v>
      </c>
      <c r="C593" s="222" t="s">
        <v>220</v>
      </c>
      <c r="D593" s="222" t="s">
        <v>4</v>
      </c>
      <c r="E593" s="214">
        <v>1</v>
      </c>
      <c r="F593" s="214">
        <v>0</v>
      </c>
      <c r="G593" s="214">
        <v>1</v>
      </c>
      <c r="H593" s="308" t="s">
        <v>3015</v>
      </c>
      <c r="I593" s="319" t="s">
        <v>3016</v>
      </c>
      <c r="J593" s="202" t="s">
        <v>1568</v>
      </c>
      <c r="K593" s="238"/>
    </row>
    <row r="594" spans="1:11" s="191" customFormat="1" ht="120" x14ac:dyDescent="0.25">
      <c r="A594" s="214">
        <v>29</v>
      </c>
      <c r="B594" s="197" t="s">
        <v>3041</v>
      </c>
      <c r="C594" s="222" t="s">
        <v>414</v>
      </c>
      <c r="D594" s="222" t="s">
        <v>4</v>
      </c>
      <c r="E594" s="214">
        <v>1</v>
      </c>
      <c r="F594" s="214">
        <v>0</v>
      </c>
      <c r="G594" s="214">
        <v>1</v>
      </c>
      <c r="H594" s="308" t="s">
        <v>3015</v>
      </c>
      <c r="I594" s="319" t="s">
        <v>3016</v>
      </c>
      <c r="J594" s="202" t="s">
        <v>1568</v>
      </c>
      <c r="K594" s="238"/>
    </row>
    <row r="595" spans="1:11" s="191" customFormat="1" ht="120" x14ac:dyDescent="0.25">
      <c r="A595" s="214">
        <v>30</v>
      </c>
      <c r="B595" s="197" t="s">
        <v>3042</v>
      </c>
      <c r="C595" s="222" t="s">
        <v>220</v>
      </c>
      <c r="D595" s="222" t="s">
        <v>4</v>
      </c>
      <c r="E595" s="214">
        <v>2</v>
      </c>
      <c r="F595" s="214">
        <v>0</v>
      </c>
      <c r="G595" s="214">
        <v>2</v>
      </c>
      <c r="H595" s="308" t="s">
        <v>3015</v>
      </c>
      <c r="I595" s="319" t="s">
        <v>3016</v>
      </c>
      <c r="J595" s="202" t="s">
        <v>1568</v>
      </c>
      <c r="K595" s="238"/>
    </row>
    <row r="596" spans="1:11" s="191" customFormat="1" ht="120" x14ac:dyDescent="0.25">
      <c r="A596" s="214">
        <v>31</v>
      </c>
      <c r="B596" s="197" t="s">
        <v>3043</v>
      </c>
      <c r="C596" s="222" t="s">
        <v>220</v>
      </c>
      <c r="D596" s="222" t="s">
        <v>4</v>
      </c>
      <c r="E596" s="214">
        <v>2</v>
      </c>
      <c r="F596" s="214">
        <v>0</v>
      </c>
      <c r="G596" s="214">
        <v>2</v>
      </c>
      <c r="H596" s="308" t="s">
        <v>3015</v>
      </c>
      <c r="I596" s="319" t="s">
        <v>3016</v>
      </c>
      <c r="J596" s="202" t="s">
        <v>1568</v>
      </c>
      <c r="K596" s="238"/>
    </row>
    <row r="597" spans="1:11" s="191" customFormat="1" ht="120" x14ac:dyDescent="0.25">
      <c r="A597" s="214">
        <v>32</v>
      </c>
      <c r="B597" s="197" t="s">
        <v>3044</v>
      </c>
      <c r="C597" s="222" t="s">
        <v>220</v>
      </c>
      <c r="D597" s="222" t="s">
        <v>4</v>
      </c>
      <c r="E597" s="214">
        <v>1</v>
      </c>
      <c r="F597" s="214">
        <v>0</v>
      </c>
      <c r="G597" s="214">
        <v>1</v>
      </c>
      <c r="H597" s="308" t="s">
        <v>3015</v>
      </c>
      <c r="I597" s="319" t="s">
        <v>3016</v>
      </c>
      <c r="J597" s="202" t="s">
        <v>1568</v>
      </c>
      <c r="K597" s="238"/>
    </row>
    <row r="598" spans="1:11" s="191" customFormat="1" ht="120" x14ac:dyDescent="0.25">
      <c r="A598" s="214">
        <v>33</v>
      </c>
      <c r="B598" s="197" t="s">
        <v>3045</v>
      </c>
      <c r="C598" s="222" t="s">
        <v>220</v>
      </c>
      <c r="D598" s="222" t="s">
        <v>4</v>
      </c>
      <c r="E598" s="214">
        <v>1</v>
      </c>
      <c r="F598" s="214">
        <v>0</v>
      </c>
      <c r="G598" s="214">
        <v>1</v>
      </c>
      <c r="H598" s="308" t="s">
        <v>3015</v>
      </c>
      <c r="I598" s="319" t="s">
        <v>3016</v>
      </c>
      <c r="J598" s="202" t="s">
        <v>1568</v>
      </c>
      <c r="K598" s="238"/>
    </row>
    <row r="599" spans="1:11" s="191" customFormat="1" ht="120" x14ac:dyDescent="0.25">
      <c r="A599" s="214">
        <v>34</v>
      </c>
      <c r="B599" s="197" t="s">
        <v>3046</v>
      </c>
      <c r="C599" s="222" t="s">
        <v>220</v>
      </c>
      <c r="D599" s="222" t="s">
        <v>4</v>
      </c>
      <c r="E599" s="214">
        <v>1</v>
      </c>
      <c r="F599" s="214">
        <v>0</v>
      </c>
      <c r="G599" s="214">
        <v>1</v>
      </c>
      <c r="H599" s="308" t="s">
        <v>3015</v>
      </c>
      <c r="I599" s="319" t="s">
        <v>3016</v>
      </c>
      <c r="J599" s="202" t="s">
        <v>1568</v>
      </c>
      <c r="K599" s="238"/>
    </row>
    <row r="600" spans="1:11" s="191" customFormat="1" ht="120" x14ac:dyDescent="0.25">
      <c r="A600" s="214">
        <v>35</v>
      </c>
      <c r="B600" s="197" t="s">
        <v>3047</v>
      </c>
      <c r="C600" s="222" t="s">
        <v>220</v>
      </c>
      <c r="D600" s="222" t="s">
        <v>4</v>
      </c>
      <c r="E600" s="214">
        <v>1</v>
      </c>
      <c r="F600" s="214">
        <v>0</v>
      </c>
      <c r="G600" s="214">
        <v>1</v>
      </c>
      <c r="H600" s="308" t="s">
        <v>3015</v>
      </c>
      <c r="I600" s="319" t="s">
        <v>3016</v>
      </c>
      <c r="J600" s="202" t="s">
        <v>1568</v>
      </c>
      <c r="K600" s="238"/>
    </row>
    <row r="601" spans="1:11" s="191" customFormat="1" ht="120" x14ac:dyDescent="0.25">
      <c r="A601" s="214">
        <v>36</v>
      </c>
      <c r="B601" s="197" t="s">
        <v>3048</v>
      </c>
      <c r="C601" s="222" t="s">
        <v>220</v>
      </c>
      <c r="D601" s="222" t="s">
        <v>4</v>
      </c>
      <c r="E601" s="214">
        <v>2</v>
      </c>
      <c r="F601" s="214">
        <v>0</v>
      </c>
      <c r="G601" s="214">
        <v>2</v>
      </c>
      <c r="H601" s="308" t="s">
        <v>3015</v>
      </c>
      <c r="I601" s="319" t="s">
        <v>3016</v>
      </c>
      <c r="J601" s="202" t="s">
        <v>1568</v>
      </c>
      <c r="K601" s="238"/>
    </row>
    <row r="602" spans="1:11" s="191" customFormat="1" ht="120" x14ac:dyDescent="0.25">
      <c r="A602" s="214">
        <v>37</v>
      </c>
      <c r="B602" s="197" t="s">
        <v>630</v>
      </c>
      <c r="C602" s="222" t="s">
        <v>220</v>
      </c>
      <c r="D602" s="222" t="s">
        <v>4</v>
      </c>
      <c r="E602" s="214">
        <v>1</v>
      </c>
      <c r="F602" s="214">
        <v>0</v>
      </c>
      <c r="G602" s="214">
        <v>1</v>
      </c>
      <c r="H602" s="308" t="s">
        <v>3015</v>
      </c>
      <c r="I602" s="319" t="s">
        <v>3016</v>
      </c>
      <c r="J602" s="202" t="s">
        <v>1568</v>
      </c>
      <c r="K602" s="238"/>
    </row>
    <row r="603" spans="1:11" s="191" customFormat="1" ht="120" x14ac:dyDescent="0.25">
      <c r="A603" s="214">
        <v>38</v>
      </c>
      <c r="B603" s="197" t="s">
        <v>3049</v>
      </c>
      <c r="C603" s="222" t="s">
        <v>220</v>
      </c>
      <c r="D603" s="222" t="s">
        <v>4</v>
      </c>
      <c r="E603" s="214">
        <v>1</v>
      </c>
      <c r="F603" s="214">
        <v>0</v>
      </c>
      <c r="G603" s="214">
        <v>1</v>
      </c>
      <c r="H603" s="308" t="s">
        <v>3015</v>
      </c>
      <c r="I603" s="319" t="s">
        <v>3016</v>
      </c>
      <c r="J603" s="202" t="s">
        <v>1568</v>
      </c>
      <c r="K603" s="238"/>
    </row>
    <row r="604" spans="1:11" s="191" customFormat="1" ht="120" x14ac:dyDescent="0.25">
      <c r="A604" s="214">
        <v>39</v>
      </c>
      <c r="B604" s="197" t="s">
        <v>2973</v>
      </c>
      <c r="C604" s="222" t="s">
        <v>220</v>
      </c>
      <c r="D604" s="222">
        <v>1</v>
      </c>
      <c r="E604" s="214">
        <v>2</v>
      </c>
      <c r="F604" s="214">
        <v>1</v>
      </c>
      <c r="G604" s="214">
        <v>2</v>
      </c>
      <c r="H604" s="308" t="s">
        <v>3020</v>
      </c>
      <c r="I604" s="319" t="s">
        <v>3016</v>
      </c>
      <c r="J604" s="202" t="s">
        <v>1568</v>
      </c>
      <c r="K604" s="238"/>
    </row>
    <row r="605" spans="1:11" s="191" customFormat="1" ht="120" x14ac:dyDescent="0.25">
      <c r="A605" s="214">
        <v>40</v>
      </c>
      <c r="B605" s="197" t="s">
        <v>1787</v>
      </c>
      <c r="C605" s="222" t="s">
        <v>220</v>
      </c>
      <c r="D605" s="222" t="s">
        <v>4</v>
      </c>
      <c r="E605" s="214">
        <v>5</v>
      </c>
      <c r="F605" s="214">
        <v>2</v>
      </c>
      <c r="G605" s="214">
        <v>5</v>
      </c>
      <c r="H605" s="308" t="s">
        <v>3020</v>
      </c>
      <c r="I605" s="319" t="s">
        <v>3016</v>
      </c>
      <c r="J605" s="202" t="s">
        <v>1568</v>
      </c>
      <c r="K605" s="238"/>
    </row>
    <row r="606" spans="1:11" s="191" customFormat="1" ht="120" x14ac:dyDescent="0.25">
      <c r="A606" s="214">
        <v>41</v>
      </c>
      <c r="B606" s="197" t="s">
        <v>3050</v>
      </c>
      <c r="C606" s="222" t="s">
        <v>220</v>
      </c>
      <c r="D606" s="222" t="s">
        <v>4</v>
      </c>
      <c r="E606" s="214">
        <v>30</v>
      </c>
      <c r="F606" s="214">
        <v>6</v>
      </c>
      <c r="G606" s="214">
        <v>30</v>
      </c>
      <c r="H606" s="303" t="s">
        <v>3578</v>
      </c>
      <c r="I606" s="319" t="s">
        <v>3016</v>
      </c>
      <c r="J606" s="202" t="s">
        <v>1568</v>
      </c>
      <c r="K606" s="238"/>
    </row>
    <row r="607" spans="1:11" s="191" customFormat="1" ht="120" x14ac:dyDescent="0.25">
      <c r="A607" s="214">
        <v>42</v>
      </c>
      <c r="B607" s="197" t="s">
        <v>3579</v>
      </c>
      <c r="C607" s="222" t="s">
        <v>414</v>
      </c>
      <c r="D607" s="222" t="s">
        <v>4</v>
      </c>
      <c r="E607" s="214">
        <v>3</v>
      </c>
      <c r="F607" s="214">
        <v>1</v>
      </c>
      <c r="G607" s="214">
        <v>3</v>
      </c>
      <c r="H607" s="303" t="s">
        <v>3580</v>
      </c>
      <c r="I607" s="319" t="s">
        <v>3016</v>
      </c>
      <c r="J607" s="202" t="s">
        <v>1568</v>
      </c>
      <c r="K607" s="238"/>
    </row>
    <row r="608" spans="1:11" s="191" customFormat="1" ht="120" x14ac:dyDescent="0.25">
      <c r="A608" s="214">
        <v>43</v>
      </c>
      <c r="B608" s="197" t="s">
        <v>2975</v>
      </c>
      <c r="C608" s="222" t="s">
        <v>414</v>
      </c>
      <c r="D608" s="222" t="s">
        <v>4</v>
      </c>
      <c r="E608" s="214">
        <v>3</v>
      </c>
      <c r="F608" s="214">
        <v>1</v>
      </c>
      <c r="G608" s="214">
        <v>3</v>
      </c>
      <c r="H608" s="303" t="s">
        <v>3580</v>
      </c>
      <c r="I608" s="319" t="s">
        <v>3016</v>
      </c>
      <c r="J608" s="202" t="s">
        <v>1568</v>
      </c>
      <c r="K608" s="238"/>
    </row>
    <row r="609" spans="1:11" s="191" customFormat="1" ht="120" x14ac:dyDescent="0.25">
      <c r="A609" s="214">
        <v>44</v>
      </c>
      <c r="B609" s="197" t="s">
        <v>2977</v>
      </c>
      <c r="C609" s="228" t="s">
        <v>172</v>
      </c>
      <c r="D609" s="222" t="s">
        <v>4</v>
      </c>
      <c r="E609" s="214">
        <v>3</v>
      </c>
      <c r="F609" s="214">
        <v>1</v>
      </c>
      <c r="G609" s="214">
        <v>3</v>
      </c>
      <c r="H609" s="303" t="s">
        <v>3580</v>
      </c>
      <c r="I609" s="319" t="s">
        <v>3016</v>
      </c>
      <c r="J609" s="202" t="s">
        <v>1568</v>
      </c>
      <c r="K609" s="238"/>
    </row>
    <row r="610" spans="1:11" s="191" customFormat="1" ht="120" x14ac:dyDescent="0.25">
      <c r="A610" s="214">
        <v>45</v>
      </c>
      <c r="B610" s="197" t="s">
        <v>2836</v>
      </c>
      <c r="C610" s="222" t="s">
        <v>220</v>
      </c>
      <c r="D610" s="222">
        <v>5</v>
      </c>
      <c r="E610" s="214">
        <v>29</v>
      </c>
      <c r="F610" s="214">
        <v>10</v>
      </c>
      <c r="G610" s="214">
        <v>29</v>
      </c>
      <c r="H610" s="308" t="s">
        <v>3020</v>
      </c>
      <c r="I610" s="319" t="s">
        <v>3016</v>
      </c>
      <c r="J610" s="202" t="s">
        <v>1568</v>
      </c>
      <c r="K610" s="238"/>
    </row>
    <row r="611" spans="1:11" s="191" customFormat="1" ht="120" x14ac:dyDescent="0.25">
      <c r="A611" s="214">
        <v>46</v>
      </c>
      <c r="B611" s="197" t="s">
        <v>3051</v>
      </c>
      <c r="C611" s="222" t="s">
        <v>220</v>
      </c>
      <c r="D611" s="222" t="s">
        <v>4</v>
      </c>
      <c r="E611" s="214">
        <v>7</v>
      </c>
      <c r="F611" s="214">
        <v>6</v>
      </c>
      <c r="G611" s="214">
        <v>7</v>
      </c>
      <c r="H611" s="308" t="s">
        <v>3020</v>
      </c>
      <c r="I611" s="319" t="s">
        <v>3016</v>
      </c>
      <c r="J611" s="202" t="s">
        <v>1568</v>
      </c>
      <c r="K611" s="238"/>
    </row>
    <row r="612" spans="1:11" s="191" customFormat="1" ht="120" x14ac:dyDescent="0.25">
      <c r="A612" s="214">
        <v>47</v>
      </c>
      <c r="B612" s="197" t="s">
        <v>573</v>
      </c>
      <c r="C612" s="222" t="s">
        <v>220</v>
      </c>
      <c r="D612" s="222" t="s">
        <v>4</v>
      </c>
      <c r="E612" s="214">
        <v>50</v>
      </c>
      <c r="F612" s="214">
        <v>20</v>
      </c>
      <c r="G612" s="214">
        <v>50</v>
      </c>
      <c r="H612" s="303" t="s">
        <v>3581</v>
      </c>
      <c r="I612" s="319" t="s">
        <v>3016</v>
      </c>
      <c r="J612" s="202" t="s">
        <v>1568</v>
      </c>
      <c r="K612" s="238"/>
    </row>
    <row r="613" spans="1:11" s="191" customFormat="1" ht="120" x14ac:dyDescent="0.25">
      <c r="A613" s="214">
        <v>48</v>
      </c>
      <c r="B613" s="197" t="s">
        <v>2857</v>
      </c>
      <c r="C613" s="222" t="s">
        <v>220</v>
      </c>
      <c r="D613" s="222">
        <v>1</v>
      </c>
      <c r="E613" s="214">
        <v>4</v>
      </c>
      <c r="F613" s="214">
        <v>1</v>
      </c>
      <c r="G613" s="214">
        <v>4</v>
      </c>
      <c r="H613" s="308" t="s">
        <v>3020</v>
      </c>
      <c r="I613" s="319" t="s">
        <v>3016</v>
      </c>
      <c r="J613" s="202" t="s">
        <v>1568</v>
      </c>
      <c r="K613" s="238"/>
    </row>
    <row r="614" spans="1:11" s="191" customFormat="1" ht="120" x14ac:dyDescent="0.25">
      <c r="A614" s="214">
        <v>49</v>
      </c>
      <c r="B614" s="197" t="s">
        <v>2853</v>
      </c>
      <c r="C614" s="222" t="s">
        <v>220</v>
      </c>
      <c r="D614" s="222" t="s">
        <v>4</v>
      </c>
      <c r="E614" s="214">
        <v>1</v>
      </c>
      <c r="F614" s="214">
        <v>1</v>
      </c>
      <c r="G614" s="214">
        <v>1</v>
      </c>
      <c r="H614" s="308" t="s">
        <v>3020</v>
      </c>
      <c r="I614" s="319" t="s">
        <v>3016</v>
      </c>
      <c r="J614" s="202" t="s">
        <v>1568</v>
      </c>
      <c r="K614" s="238"/>
    </row>
    <row r="615" spans="1:11" s="191" customFormat="1" ht="120" x14ac:dyDescent="0.25">
      <c r="A615" s="214">
        <v>50</v>
      </c>
      <c r="B615" s="197" t="s">
        <v>2881</v>
      </c>
      <c r="C615" s="222" t="s">
        <v>220</v>
      </c>
      <c r="D615" s="222" t="s">
        <v>4</v>
      </c>
      <c r="E615" s="214">
        <v>3</v>
      </c>
      <c r="F615" s="214">
        <v>1</v>
      </c>
      <c r="G615" s="214">
        <v>3</v>
      </c>
      <c r="H615" s="303" t="s">
        <v>3582</v>
      </c>
      <c r="I615" s="319" t="s">
        <v>3016</v>
      </c>
      <c r="J615" s="202" t="s">
        <v>1568</v>
      </c>
      <c r="K615" s="238"/>
    </row>
    <row r="616" spans="1:11" s="191" customFormat="1" ht="120" x14ac:dyDescent="0.25">
      <c r="A616" s="214">
        <v>51</v>
      </c>
      <c r="B616" s="197" t="s">
        <v>2882</v>
      </c>
      <c r="C616" s="222" t="s">
        <v>220</v>
      </c>
      <c r="D616" s="222" t="s">
        <v>4</v>
      </c>
      <c r="E616" s="214">
        <v>1</v>
      </c>
      <c r="F616" s="214">
        <v>1</v>
      </c>
      <c r="G616" s="214">
        <v>1</v>
      </c>
      <c r="H616" s="308" t="s">
        <v>3020</v>
      </c>
      <c r="I616" s="319" t="s">
        <v>3016</v>
      </c>
      <c r="J616" s="202" t="s">
        <v>1568</v>
      </c>
      <c r="K616" s="238"/>
    </row>
    <row r="617" spans="1:11" s="191" customFormat="1" ht="120" x14ac:dyDescent="0.25">
      <c r="A617" s="214">
        <v>52</v>
      </c>
      <c r="B617" s="197" t="s">
        <v>3052</v>
      </c>
      <c r="C617" s="222" t="s">
        <v>220</v>
      </c>
      <c r="D617" s="222" t="s">
        <v>4</v>
      </c>
      <c r="E617" s="214">
        <v>3</v>
      </c>
      <c r="F617" s="214">
        <v>1</v>
      </c>
      <c r="G617" s="214">
        <v>3</v>
      </c>
      <c r="H617" s="308" t="s">
        <v>3020</v>
      </c>
      <c r="I617" s="319" t="s">
        <v>3016</v>
      </c>
      <c r="J617" s="202" t="s">
        <v>1568</v>
      </c>
      <c r="K617" s="238"/>
    </row>
    <row r="618" spans="1:11" s="191" customFormat="1" ht="120" x14ac:dyDescent="0.25">
      <c r="A618" s="214">
        <v>53</v>
      </c>
      <c r="B618" s="197" t="s">
        <v>2892</v>
      </c>
      <c r="C618" s="222" t="s">
        <v>220</v>
      </c>
      <c r="D618" s="222">
        <v>3</v>
      </c>
      <c r="E618" s="214">
        <v>2</v>
      </c>
      <c r="F618" s="214">
        <v>2</v>
      </c>
      <c r="G618" s="214">
        <v>2</v>
      </c>
      <c r="H618" s="308" t="s">
        <v>3020</v>
      </c>
      <c r="I618" s="319" t="s">
        <v>3016</v>
      </c>
      <c r="J618" s="202" t="s">
        <v>1568</v>
      </c>
      <c r="K618" s="238"/>
    </row>
    <row r="619" spans="1:11" s="191" customFormat="1" ht="120" x14ac:dyDescent="0.25">
      <c r="A619" s="214">
        <v>54</v>
      </c>
      <c r="B619" s="197" t="s">
        <v>3053</v>
      </c>
      <c r="C619" s="222" t="s">
        <v>220</v>
      </c>
      <c r="D619" s="222" t="s">
        <v>4</v>
      </c>
      <c r="E619" s="214">
        <v>2</v>
      </c>
      <c r="F619" s="214">
        <v>1</v>
      </c>
      <c r="G619" s="214">
        <v>2</v>
      </c>
      <c r="H619" s="308" t="s">
        <v>3054</v>
      </c>
      <c r="I619" s="319" t="s">
        <v>3016</v>
      </c>
      <c r="J619" s="202" t="s">
        <v>1568</v>
      </c>
      <c r="K619" s="238"/>
    </row>
    <row r="620" spans="1:11" s="191" customFormat="1" ht="120" x14ac:dyDescent="0.25">
      <c r="A620" s="214">
        <v>55</v>
      </c>
      <c r="B620" s="197" t="s">
        <v>2901</v>
      </c>
      <c r="C620" s="222" t="s">
        <v>220</v>
      </c>
      <c r="D620" s="222" t="s">
        <v>4</v>
      </c>
      <c r="E620" s="214">
        <v>1</v>
      </c>
      <c r="F620" s="214">
        <v>1</v>
      </c>
      <c r="G620" s="214">
        <v>1</v>
      </c>
      <c r="H620" s="308" t="s">
        <v>3020</v>
      </c>
      <c r="I620" s="319" t="s">
        <v>3016</v>
      </c>
      <c r="J620" s="202" t="s">
        <v>1568</v>
      </c>
      <c r="K620" s="238"/>
    </row>
    <row r="621" spans="1:11" s="191" customFormat="1" ht="120" x14ac:dyDescent="0.25">
      <c r="A621" s="214">
        <v>56</v>
      </c>
      <c r="B621" s="197" t="s">
        <v>1948</v>
      </c>
      <c r="C621" s="222" t="s">
        <v>220</v>
      </c>
      <c r="D621" s="222" t="s">
        <v>4</v>
      </c>
      <c r="E621" s="214">
        <v>1</v>
      </c>
      <c r="F621" s="214">
        <v>1</v>
      </c>
      <c r="G621" s="214">
        <v>1</v>
      </c>
      <c r="H621" s="308" t="s">
        <v>3020</v>
      </c>
      <c r="I621" s="319" t="s">
        <v>3016</v>
      </c>
      <c r="J621" s="202" t="s">
        <v>1568</v>
      </c>
      <c r="K621" s="238"/>
    </row>
    <row r="622" spans="1:11" s="191" customFormat="1" ht="150" customHeight="1" x14ac:dyDescent="0.25">
      <c r="A622" s="214">
        <v>57</v>
      </c>
      <c r="B622" s="197" t="s">
        <v>2915</v>
      </c>
      <c r="C622" s="222" t="s">
        <v>220</v>
      </c>
      <c r="D622" s="222" t="s">
        <v>4</v>
      </c>
      <c r="E622" s="214">
        <v>4</v>
      </c>
      <c r="F622" s="214">
        <v>1</v>
      </c>
      <c r="G622" s="214">
        <v>4</v>
      </c>
      <c r="H622" s="308" t="s">
        <v>3036</v>
      </c>
      <c r="I622" s="319" t="s">
        <v>3016</v>
      </c>
      <c r="J622" s="202" t="s">
        <v>1568</v>
      </c>
      <c r="K622" s="238"/>
    </row>
    <row r="623" spans="1:11" s="191" customFormat="1" ht="120" x14ac:dyDescent="0.25">
      <c r="A623" s="214">
        <v>58</v>
      </c>
      <c r="B623" s="197" t="s">
        <v>891</v>
      </c>
      <c r="C623" s="222" t="s">
        <v>220</v>
      </c>
      <c r="D623" s="222" t="s">
        <v>4</v>
      </c>
      <c r="E623" s="214">
        <v>1</v>
      </c>
      <c r="F623" s="214">
        <v>1</v>
      </c>
      <c r="G623" s="214">
        <v>1</v>
      </c>
      <c r="H623" s="308" t="s">
        <v>3036</v>
      </c>
      <c r="I623" s="319" t="s">
        <v>3016</v>
      </c>
      <c r="J623" s="202" t="s">
        <v>1568</v>
      </c>
      <c r="K623" s="238"/>
    </row>
    <row r="624" spans="1:11" s="191" customFormat="1" ht="120" x14ac:dyDescent="0.25">
      <c r="A624" s="214">
        <v>59</v>
      </c>
      <c r="B624" s="197" t="s">
        <v>2918</v>
      </c>
      <c r="C624" s="222" t="s">
        <v>220</v>
      </c>
      <c r="D624" s="222" t="s">
        <v>4</v>
      </c>
      <c r="E624" s="214">
        <v>1</v>
      </c>
      <c r="F624" s="214">
        <v>1</v>
      </c>
      <c r="G624" s="214">
        <v>1</v>
      </c>
      <c r="H624" s="308" t="s">
        <v>3036</v>
      </c>
      <c r="I624" s="319" t="s">
        <v>3016</v>
      </c>
      <c r="J624" s="202" t="s">
        <v>1568</v>
      </c>
      <c r="K624" s="238"/>
    </row>
    <row r="625" spans="1:11" s="191" customFormat="1" ht="120" x14ac:dyDescent="0.25">
      <c r="A625" s="214">
        <v>60</v>
      </c>
      <c r="B625" s="197" t="s">
        <v>336</v>
      </c>
      <c r="C625" s="222" t="s">
        <v>220</v>
      </c>
      <c r="D625" s="222" t="s">
        <v>4</v>
      </c>
      <c r="E625" s="214">
        <v>5</v>
      </c>
      <c r="F625" s="214">
        <v>3</v>
      </c>
      <c r="G625" s="214">
        <v>5</v>
      </c>
      <c r="H625" s="308" t="s">
        <v>3036</v>
      </c>
      <c r="I625" s="319" t="s">
        <v>3016</v>
      </c>
      <c r="J625" s="202" t="s">
        <v>1568</v>
      </c>
      <c r="K625" s="238"/>
    </row>
    <row r="626" spans="1:11" s="191" customFormat="1" ht="120" x14ac:dyDescent="0.25">
      <c r="A626" s="214">
        <v>61</v>
      </c>
      <c r="B626" s="197" t="s">
        <v>3055</v>
      </c>
      <c r="C626" s="222" t="s">
        <v>220</v>
      </c>
      <c r="D626" s="222" t="s">
        <v>4</v>
      </c>
      <c r="E626" s="214">
        <v>3</v>
      </c>
      <c r="F626" s="214">
        <v>3</v>
      </c>
      <c r="G626" s="214">
        <v>3</v>
      </c>
      <c r="H626" s="308" t="s">
        <v>3036</v>
      </c>
      <c r="I626" s="319" t="s">
        <v>3016</v>
      </c>
      <c r="J626" s="202" t="s">
        <v>1568</v>
      </c>
      <c r="K626" s="238"/>
    </row>
    <row r="627" spans="1:11" s="191" customFormat="1" ht="120" x14ac:dyDescent="0.25">
      <c r="A627" s="214">
        <v>62</v>
      </c>
      <c r="B627" s="197" t="s">
        <v>2922</v>
      </c>
      <c r="C627" s="222" t="s">
        <v>220</v>
      </c>
      <c r="D627" s="222" t="s">
        <v>4</v>
      </c>
      <c r="E627" s="214">
        <v>1</v>
      </c>
      <c r="F627" s="214">
        <v>1</v>
      </c>
      <c r="G627" s="214">
        <v>1</v>
      </c>
      <c r="H627" s="308" t="s">
        <v>3036</v>
      </c>
      <c r="I627" s="319" t="s">
        <v>3016</v>
      </c>
      <c r="J627" s="202" t="s">
        <v>1568</v>
      </c>
      <c r="K627" s="238"/>
    </row>
    <row r="628" spans="1:11" s="191" customFormat="1" ht="120" x14ac:dyDescent="0.25">
      <c r="A628" s="214">
        <v>63</v>
      </c>
      <c r="B628" s="197" t="s">
        <v>2923</v>
      </c>
      <c r="C628" s="222" t="s">
        <v>220</v>
      </c>
      <c r="D628" s="222" t="s">
        <v>4</v>
      </c>
      <c r="E628" s="214">
        <v>1</v>
      </c>
      <c r="F628" s="214">
        <v>1</v>
      </c>
      <c r="G628" s="214">
        <v>1</v>
      </c>
      <c r="H628" s="308" t="s">
        <v>3036</v>
      </c>
      <c r="I628" s="319" t="s">
        <v>3016</v>
      </c>
      <c r="J628" s="202" t="s">
        <v>1568</v>
      </c>
      <c r="K628" s="238"/>
    </row>
    <row r="629" spans="1:11" s="191" customFormat="1" ht="120" x14ac:dyDescent="0.25">
      <c r="A629" s="214">
        <v>64</v>
      </c>
      <c r="B629" s="197" t="s">
        <v>2925</v>
      </c>
      <c r="C629" s="222" t="s">
        <v>220</v>
      </c>
      <c r="D629" s="222" t="s">
        <v>4</v>
      </c>
      <c r="E629" s="214">
        <v>2</v>
      </c>
      <c r="F629" s="214">
        <v>1</v>
      </c>
      <c r="G629" s="214">
        <v>2</v>
      </c>
      <c r="H629" s="308" t="s">
        <v>3036</v>
      </c>
      <c r="I629" s="319" t="s">
        <v>3016</v>
      </c>
      <c r="J629" s="202" t="s">
        <v>1568</v>
      </c>
      <c r="K629" s="238"/>
    </row>
    <row r="630" spans="1:11" s="191" customFormat="1" ht="120" x14ac:dyDescent="0.25">
      <c r="A630" s="214">
        <v>65</v>
      </c>
      <c r="B630" s="197" t="s">
        <v>2927</v>
      </c>
      <c r="C630" s="222" t="s">
        <v>220</v>
      </c>
      <c r="D630" s="222" t="s">
        <v>4</v>
      </c>
      <c r="E630" s="214">
        <v>5</v>
      </c>
      <c r="F630" s="214">
        <v>2</v>
      </c>
      <c r="G630" s="214">
        <v>5</v>
      </c>
      <c r="H630" s="308" t="s">
        <v>3036</v>
      </c>
      <c r="I630" s="319" t="s">
        <v>3016</v>
      </c>
      <c r="J630" s="202" t="s">
        <v>1568</v>
      </c>
      <c r="K630" s="238"/>
    </row>
    <row r="631" spans="1:11" s="191" customFormat="1" ht="120" x14ac:dyDescent="0.25">
      <c r="A631" s="214">
        <v>66</v>
      </c>
      <c r="B631" s="197" t="s">
        <v>2913</v>
      </c>
      <c r="C631" s="222" t="s">
        <v>220</v>
      </c>
      <c r="D631" s="222" t="s">
        <v>4</v>
      </c>
      <c r="E631" s="214">
        <v>5</v>
      </c>
      <c r="F631" s="214">
        <v>1</v>
      </c>
      <c r="G631" s="214">
        <v>5</v>
      </c>
      <c r="H631" s="308" t="s">
        <v>3036</v>
      </c>
      <c r="I631" s="319" t="s">
        <v>3016</v>
      </c>
      <c r="J631" s="202" t="s">
        <v>1568</v>
      </c>
      <c r="K631" s="238"/>
    </row>
    <row r="632" spans="1:11" s="191" customFormat="1" ht="120" x14ac:dyDescent="0.25">
      <c r="A632" s="214">
        <v>67</v>
      </c>
      <c r="B632" s="197" t="s">
        <v>1128</v>
      </c>
      <c r="C632" s="222" t="s">
        <v>220</v>
      </c>
      <c r="D632" s="222" t="s">
        <v>4</v>
      </c>
      <c r="E632" s="214">
        <v>3</v>
      </c>
      <c r="F632" s="214">
        <v>1</v>
      </c>
      <c r="G632" s="214">
        <v>3</v>
      </c>
      <c r="H632" s="308" t="s">
        <v>3036</v>
      </c>
      <c r="I632" s="319" t="s">
        <v>3016</v>
      </c>
      <c r="J632" s="202" t="s">
        <v>1568</v>
      </c>
      <c r="K632" s="238"/>
    </row>
    <row r="633" spans="1:11" s="191" customFormat="1" ht="120" x14ac:dyDescent="0.25">
      <c r="A633" s="214">
        <v>68</v>
      </c>
      <c r="B633" s="197" t="s">
        <v>2933</v>
      </c>
      <c r="C633" s="222" t="s">
        <v>220</v>
      </c>
      <c r="D633" s="222" t="s">
        <v>4</v>
      </c>
      <c r="E633" s="214">
        <v>3</v>
      </c>
      <c r="F633" s="214">
        <v>1</v>
      </c>
      <c r="G633" s="214">
        <v>3</v>
      </c>
      <c r="H633" s="308" t="s">
        <v>3036</v>
      </c>
      <c r="I633" s="319" t="s">
        <v>3016</v>
      </c>
      <c r="J633" s="202" t="s">
        <v>1568</v>
      </c>
      <c r="K633" s="238"/>
    </row>
    <row r="634" spans="1:11" s="191" customFormat="1" ht="120" x14ac:dyDescent="0.25">
      <c r="A634" s="214">
        <v>69</v>
      </c>
      <c r="B634" s="197" t="s">
        <v>704</v>
      </c>
      <c r="C634" s="222" t="s">
        <v>220</v>
      </c>
      <c r="D634" s="222" t="s">
        <v>4</v>
      </c>
      <c r="E634" s="214">
        <v>3</v>
      </c>
      <c r="F634" s="214">
        <v>1</v>
      </c>
      <c r="G634" s="214">
        <v>3</v>
      </c>
      <c r="H634" s="308" t="s">
        <v>3036</v>
      </c>
      <c r="I634" s="319" t="s">
        <v>3016</v>
      </c>
      <c r="J634" s="202" t="s">
        <v>1568</v>
      </c>
      <c r="K634" s="238"/>
    </row>
    <row r="635" spans="1:11" s="191" customFormat="1" ht="120" x14ac:dyDescent="0.25">
      <c r="A635" s="214">
        <v>70</v>
      </c>
      <c r="B635" s="197" t="s">
        <v>2940</v>
      </c>
      <c r="C635" s="222" t="s">
        <v>220</v>
      </c>
      <c r="D635" s="222" t="s">
        <v>4</v>
      </c>
      <c r="E635" s="214">
        <v>1</v>
      </c>
      <c r="F635" s="214">
        <v>1</v>
      </c>
      <c r="G635" s="214">
        <v>1</v>
      </c>
      <c r="H635" s="308" t="s">
        <v>3056</v>
      </c>
      <c r="I635" s="319" t="s">
        <v>3016</v>
      </c>
      <c r="J635" s="202" t="s">
        <v>1568</v>
      </c>
      <c r="K635" s="238"/>
    </row>
    <row r="636" spans="1:11" s="191" customFormat="1" ht="120" x14ac:dyDescent="0.25">
      <c r="A636" s="214">
        <v>71</v>
      </c>
      <c r="B636" s="197" t="s">
        <v>2942</v>
      </c>
      <c r="C636" s="222" t="s">
        <v>220</v>
      </c>
      <c r="D636" s="222" t="s">
        <v>4</v>
      </c>
      <c r="E636" s="214">
        <v>1</v>
      </c>
      <c r="F636" s="214">
        <v>1</v>
      </c>
      <c r="G636" s="214">
        <v>1</v>
      </c>
      <c r="H636" s="308" t="s">
        <v>3056</v>
      </c>
      <c r="I636" s="319" t="s">
        <v>3016</v>
      </c>
      <c r="J636" s="202" t="s">
        <v>1568</v>
      </c>
      <c r="K636" s="238"/>
    </row>
    <row r="637" spans="1:11" s="191" customFormat="1" ht="120" x14ac:dyDescent="0.25">
      <c r="A637" s="214">
        <v>72</v>
      </c>
      <c r="B637" s="197" t="s">
        <v>2944</v>
      </c>
      <c r="C637" s="222" t="s">
        <v>220</v>
      </c>
      <c r="D637" s="222" t="s">
        <v>4</v>
      </c>
      <c r="E637" s="214">
        <v>1</v>
      </c>
      <c r="F637" s="214">
        <v>1</v>
      </c>
      <c r="G637" s="214">
        <v>1</v>
      </c>
      <c r="H637" s="308" t="s">
        <v>3056</v>
      </c>
      <c r="I637" s="319" t="s">
        <v>3016</v>
      </c>
      <c r="J637" s="202" t="s">
        <v>1568</v>
      </c>
      <c r="K637" s="238"/>
    </row>
    <row r="638" spans="1:11" s="191" customFormat="1" ht="120" x14ac:dyDescent="0.25">
      <c r="A638" s="214">
        <v>73</v>
      </c>
      <c r="B638" s="197" t="s">
        <v>323</v>
      </c>
      <c r="C638" s="222" t="s">
        <v>220</v>
      </c>
      <c r="D638" s="222" t="s">
        <v>4</v>
      </c>
      <c r="E638" s="214">
        <v>1</v>
      </c>
      <c r="F638" s="214">
        <v>1</v>
      </c>
      <c r="G638" s="214">
        <v>1</v>
      </c>
      <c r="H638" s="308" t="s">
        <v>3056</v>
      </c>
      <c r="I638" s="319" t="s">
        <v>3016</v>
      </c>
      <c r="J638" s="202" t="s">
        <v>1568</v>
      </c>
      <c r="K638" s="238"/>
    </row>
    <row r="639" spans="1:11" s="191" customFormat="1" ht="120" x14ac:dyDescent="0.25">
      <c r="A639" s="214">
        <v>74</v>
      </c>
      <c r="B639" s="197" t="s">
        <v>3057</v>
      </c>
      <c r="C639" s="222" t="s">
        <v>220</v>
      </c>
      <c r="D639" s="222" t="s">
        <v>4</v>
      </c>
      <c r="E639" s="214">
        <v>1</v>
      </c>
      <c r="F639" s="214">
        <v>1</v>
      </c>
      <c r="G639" s="214">
        <v>1</v>
      </c>
      <c r="H639" s="308" t="s">
        <v>3056</v>
      </c>
      <c r="I639" s="319" t="s">
        <v>3016</v>
      </c>
      <c r="J639" s="202" t="s">
        <v>1568</v>
      </c>
      <c r="K639" s="238"/>
    </row>
    <row r="640" spans="1:11" s="191" customFormat="1" ht="153" customHeight="1" x14ac:dyDescent="0.25">
      <c r="A640" s="214">
        <v>75</v>
      </c>
      <c r="B640" s="197" t="s">
        <v>1845</v>
      </c>
      <c r="C640" s="222" t="s">
        <v>220</v>
      </c>
      <c r="D640" s="222" t="s">
        <v>4</v>
      </c>
      <c r="E640" s="214">
        <v>4</v>
      </c>
      <c r="F640" s="214">
        <v>2</v>
      </c>
      <c r="G640" s="214">
        <v>4</v>
      </c>
      <c r="H640" s="308" t="s">
        <v>3020</v>
      </c>
      <c r="I640" s="319" t="s">
        <v>3016</v>
      </c>
      <c r="J640" s="202" t="s">
        <v>1568</v>
      </c>
      <c r="K640" s="238"/>
    </row>
    <row r="641" spans="1:11" s="191" customFormat="1" ht="120" x14ac:dyDescent="0.25">
      <c r="A641" s="214">
        <v>76</v>
      </c>
      <c r="B641" s="197" t="s">
        <v>3058</v>
      </c>
      <c r="C641" s="222" t="s">
        <v>220</v>
      </c>
      <c r="D641" s="222" t="s">
        <v>4</v>
      </c>
      <c r="E641" s="214">
        <v>4</v>
      </c>
      <c r="F641" s="214">
        <v>2</v>
      </c>
      <c r="G641" s="214">
        <v>4</v>
      </c>
      <c r="H641" s="308" t="s">
        <v>3036</v>
      </c>
      <c r="I641" s="319" t="s">
        <v>3016</v>
      </c>
      <c r="J641" s="202" t="s">
        <v>1568</v>
      </c>
      <c r="K641" s="238"/>
    </row>
    <row r="642" spans="1:11" s="191" customFormat="1" ht="120" x14ac:dyDescent="0.25">
      <c r="A642" s="214">
        <v>77</v>
      </c>
      <c r="B642" s="197" t="s">
        <v>572</v>
      </c>
      <c r="C642" s="222" t="s">
        <v>220</v>
      </c>
      <c r="D642" s="222" t="s">
        <v>4</v>
      </c>
      <c r="E642" s="214">
        <v>8</v>
      </c>
      <c r="F642" s="214">
        <v>6</v>
      </c>
      <c r="G642" s="214">
        <v>8</v>
      </c>
      <c r="H642" s="308" t="s">
        <v>3036</v>
      </c>
      <c r="I642" s="324" t="s">
        <v>3016</v>
      </c>
      <c r="J642" s="202" t="s">
        <v>1568</v>
      </c>
      <c r="K642" s="238"/>
    </row>
    <row r="643" spans="1:11" s="191" customFormat="1" ht="120" x14ac:dyDescent="0.25">
      <c r="A643" s="214">
        <v>78</v>
      </c>
      <c r="B643" s="197" t="s">
        <v>2958</v>
      </c>
      <c r="C643" s="222" t="s">
        <v>220</v>
      </c>
      <c r="D643" s="222" t="s">
        <v>4</v>
      </c>
      <c r="E643" s="214">
        <v>6</v>
      </c>
      <c r="F643" s="214">
        <v>3</v>
      </c>
      <c r="G643" s="214">
        <v>6</v>
      </c>
      <c r="H643" s="308" t="s">
        <v>3036</v>
      </c>
      <c r="I643" s="319" t="s">
        <v>3016</v>
      </c>
      <c r="J643" s="202" t="s">
        <v>1568</v>
      </c>
      <c r="K643" s="238"/>
    </row>
    <row r="644" spans="1:11" s="191" customFormat="1" ht="120" x14ac:dyDescent="0.25">
      <c r="A644" s="214">
        <v>79</v>
      </c>
      <c r="B644" s="197" t="s">
        <v>3059</v>
      </c>
      <c r="C644" s="222" t="s">
        <v>220</v>
      </c>
      <c r="D644" s="222" t="s">
        <v>4</v>
      </c>
      <c r="E644" s="214">
        <v>2</v>
      </c>
      <c r="F644" s="214">
        <v>2</v>
      </c>
      <c r="G644" s="214">
        <v>2</v>
      </c>
      <c r="H644" s="308" t="s">
        <v>3020</v>
      </c>
      <c r="I644" s="319" t="s">
        <v>3016</v>
      </c>
      <c r="J644" s="202" t="s">
        <v>1568</v>
      </c>
      <c r="K644" s="238"/>
    </row>
    <row r="645" spans="1:11" s="191" customFormat="1" ht="120" x14ac:dyDescent="0.25">
      <c r="A645" s="214">
        <v>80</v>
      </c>
      <c r="B645" s="197" t="s">
        <v>3060</v>
      </c>
      <c r="C645" s="222" t="s">
        <v>220</v>
      </c>
      <c r="D645" s="222" t="s">
        <v>4</v>
      </c>
      <c r="E645" s="214">
        <v>1</v>
      </c>
      <c r="F645" s="214">
        <v>1</v>
      </c>
      <c r="G645" s="214">
        <v>1</v>
      </c>
      <c r="H645" s="308" t="s">
        <v>3020</v>
      </c>
      <c r="I645" s="319" t="s">
        <v>3016</v>
      </c>
      <c r="J645" s="202" t="s">
        <v>1568</v>
      </c>
      <c r="K645" s="238"/>
    </row>
    <row r="646" spans="1:11" s="191" customFormat="1" ht="120" x14ac:dyDescent="0.25">
      <c r="A646" s="214">
        <v>81</v>
      </c>
      <c r="B646" s="197" t="s">
        <v>3061</v>
      </c>
      <c r="C646" s="222" t="s">
        <v>220</v>
      </c>
      <c r="D646" s="222" t="s">
        <v>4</v>
      </c>
      <c r="E646" s="214">
        <v>3</v>
      </c>
      <c r="F646" s="214">
        <v>2</v>
      </c>
      <c r="G646" s="214">
        <v>3</v>
      </c>
      <c r="H646" s="308" t="s">
        <v>3020</v>
      </c>
      <c r="I646" s="319" t="s">
        <v>3016</v>
      </c>
      <c r="J646" s="202" t="s">
        <v>1568</v>
      </c>
      <c r="K646" s="238"/>
    </row>
    <row r="647" spans="1:11" s="191" customFormat="1" ht="148.5" customHeight="1" x14ac:dyDescent="0.25">
      <c r="A647" s="214">
        <v>82</v>
      </c>
      <c r="B647" s="197" t="s">
        <v>71</v>
      </c>
      <c r="C647" s="222" t="s">
        <v>220</v>
      </c>
      <c r="D647" s="222" t="s">
        <v>4</v>
      </c>
      <c r="E647" s="214">
        <v>5</v>
      </c>
      <c r="F647" s="214">
        <v>5</v>
      </c>
      <c r="G647" s="214">
        <v>5</v>
      </c>
      <c r="H647" s="308" t="s">
        <v>3020</v>
      </c>
      <c r="I647" s="319" t="s">
        <v>3016</v>
      </c>
      <c r="J647" s="202" t="s">
        <v>1568</v>
      </c>
      <c r="K647" s="238"/>
    </row>
    <row r="648" spans="1:11" s="191" customFormat="1" ht="120" x14ac:dyDescent="0.25">
      <c r="A648" s="214">
        <v>83</v>
      </c>
      <c r="B648" s="197" t="s">
        <v>3062</v>
      </c>
      <c r="C648" s="222" t="s">
        <v>220</v>
      </c>
      <c r="D648" s="222" t="s">
        <v>4</v>
      </c>
      <c r="E648" s="214">
        <v>1</v>
      </c>
      <c r="F648" s="214">
        <v>1</v>
      </c>
      <c r="G648" s="214">
        <v>1</v>
      </c>
      <c r="H648" s="308" t="s">
        <v>3063</v>
      </c>
      <c r="I648" s="319" t="s">
        <v>3016</v>
      </c>
      <c r="J648" s="202" t="s">
        <v>1568</v>
      </c>
      <c r="K648" s="238"/>
    </row>
    <row r="649" spans="1:11" s="191" customFormat="1" ht="120" x14ac:dyDescent="0.25">
      <c r="A649" s="214">
        <v>84</v>
      </c>
      <c r="B649" s="197" t="s">
        <v>3064</v>
      </c>
      <c r="C649" s="222" t="s">
        <v>220</v>
      </c>
      <c r="D649" s="222" t="s">
        <v>4</v>
      </c>
      <c r="E649" s="214">
        <v>1</v>
      </c>
      <c r="F649" s="214">
        <v>1</v>
      </c>
      <c r="G649" s="214">
        <v>1</v>
      </c>
      <c r="H649" s="308" t="s">
        <v>3036</v>
      </c>
      <c r="I649" s="319" t="s">
        <v>3016</v>
      </c>
      <c r="J649" s="202" t="s">
        <v>1568</v>
      </c>
      <c r="K649" s="238"/>
    </row>
    <row r="650" spans="1:11" s="191" customFormat="1" ht="120" x14ac:dyDescent="0.25">
      <c r="A650" s="214">
        <v>85</v>
      </c>
      <c r="B650" s="197" t="s">
        <v>2859</v>
      </c>
      <c r="C650" s="222" t="s">
        <v>220</v>
      </c>
      <c r="D650" s="222" t="s">
        <v>4</v>
      </c>
      <c r="E650" s="214">
        <v>1</v>
      </c>
      <c r="F650" s="214">
        <v>1</v>
      </c>
      <c r="G650" s="214">
        <v>1</v>
      </c>
      <c r="H650" s="308" t="s">
        <v>3036</v>
      </c>
      <c r="I650" s="319" t="s">
        <v>3016</v>
      </c>
      <c r="J650" s="202" t="s">
        <v>1568</v>
      </c>
      <c r="K650" s="238"/>
    </row>
    <row r="651" spans="1:11" s="191" customFormat="1" ht="120" x14ac:dyDescent="0.25">
      <c r="A651" s="214">
        <v>86</v>
      </c>
      <c r="B651" s="197" t="s">
        <v>3065</v>
      </c>
      <c r="C651" s="222" t="s">
        <v>220</v>
      </c>
      <c r="D651" s="222" t="s">
        <v>4</v>
      </c>
      <c r="E651" s="214">
        <v>2</v>
      </c>
      <c r="F651" s="214">
        <v>1</v>
      </c>
      <c r="G651" s="214">
        <v>1</v>
      </c>
      <c r="H651" s="308" t="s">
        <v>3036</v>
      </c>
      <c r="I651" s="319" t="s">
        <v>3016</v>
      </c>
      <c r="J651" s="202" t="s">
        <v>1568</v>
      </c>
      <c r="K651" s="238"/>
    </row>
    <row r="652" spans="1:11" s="191" customFormat="1" ht="120" x14ac:dyDescent="0.25">
      <c r="A652" s="214">
        <v>87</v>
      </c>
      <c r="B652" s="197" t="s">
        <v>2872</v>
      </c>
      <c r="C652" s="222" t="s">
        <v>344</v>
      </c>
      <c r="D652" s="222" t="s">
        <v>4</v>
      </c>
      <c r="E652" s="214">
        <v>2</v>
      </c>
      <c r="F652" s="214">
        <v>1</v>
      </c>
      <c r="G652" s="214">
        <v>2</v>
      </c>
      <c r="H652" s="308" t="s">
        <v>3066</v>
      </c>
      <c r="I652" s="319" t="s">
        <v>3016</v>
      </c>
      <c r="J652" s="202" t="s">
        <v>1568</v>
      </c>
      <c r="K652" s="238"/>
    </row>
    <row r="653" spans="1:11" s="191" customFormat="1" ht="120" x14ac:dyDescent="0.25">
      <c r="A653" s="214">
        <v>88</v>
      </c>
      <c r="B653" s="197" t="s">
        <v>2874</v>
      </c>
      <c r="C653" s="222" t="s">
        <v>344</v>
      </c>
      <c r="D653" s="222" t="s">
        <v>4</v>
      </c>
      <c r="E653" s="214">
        <v>2</v>
      </c>
      <c r="F653" s="214">
        <v>1</v>
      </c>
      <c r="G653" s="214">
        <v>2</v>
      </c>
      <c r="H653" s="308" t="s">
        <v>3066</v>
      </c>
      <c r="I653" s="319" t="s">
        <v>3016</v>
      </c>
      <c r="J653" s="202" t="s">
        <v>1568</v>
      </c>
      <c r="K653" s="238"/>
    </row>
    <row r="654" spans="1:11" s="191" customFormat="1" ht="120" x14ac:dyDescent="0.25">
      <c r="A654" s="214">
        <v>89</v>
      </c>
      <c r="B654" s="197" t="s">
        <v>506</v>
      </c>
      <c r="C654" s="222" t="s">
        <v>344</v>
      </c>
      <c r="D654" s="222" t="s">
        <v>4</v>
      </c>
      <c r="E654" s="214">
        <v>5</v>
      </c>
      <c r="F654" s="214">
        <v>1</v>
      </c>
      <c r="G654" s="214">
        <v>5</v>
      </c>
      <c r="H654" s="308" t="s">
        <v>3066</v>
      </c>
      <c r="I654" s="319" t="s">
        <v>3016</v>
      </c>
      <c r="J654" s="202" t="s">
        <v>1568</v>
      </c>
      <c r="K654" s="238"/>
    </row>
    <row r="655" spans="1:11" s="191" customFormat="1" ht="120" x14ac:dyDescent="0.25">
      <c r="A655" s="214">
        <v>90</v>
      </c>
      <c r="B655" s="197" t="s">
        <v>2875</v>
      </c>
      <c r="C655" s="222" t="s">
        <v>220</v>
      </c>
      <c r="D655" s="222" t="s">
        <v>4</v>
      </c>
      <c r="E655" s="214">
        <v>2</v>
      </c>
      <c r="F655" s="214">
        <v>1</v>
      </c>
      <c r="G655" s="214">
        <v>2</v>
      </c>
      <c r="H655" s="308" t="s">
        <v>3066</v>
      </c>
      <c r="I655" s="319" t="s">
        <v>3016</v>
      </c>
      <c r="J655" s="202" t="s">
        <v>1568</v>
      </c>
      <c r="K655" s="238"/>
    </row>
    <row r="656" spans="1:11" s="191" customFormat="1" ht="120" x14ac:dyDescent="0.25">
      <c r="A656" s="214">
        <v>91</v>
      </c>
      <c r="B656" s="197" t="s">
        <v>1432</v>
      </c>
      <c r="C656" s="222" t="s">
        <v>344</v>
      </c>
      <c r="D656" s="222" t="s">
        <v>4</v>
      </c>
      <c r="E656" s="214">
        <v>2</v>
      </c>
      <c r="F656" s="214">
        <v>1</v>
      </c>
      <c r="G656" s="214">
        <v>2</v>
      </c>
      <c r="H656" s="308" t="s">
        <v>3036</v>
      </c>
      <c r="I656" s="319" t="s">
        <v>3016</v>
      </c>
      <c r="J656" s="202" t="s">
        <v>1568</v>
      </c>
      <c r="K656" s="238"/>
    </row>
    <row r="657" spans="1:11" s="191" customFormat="1" ht="120" x14ac:dyDescent="0.25">
      <c r="A657" s="214">
        <v>92</v>
      </c>
      <c r="B657" s="197" t="s">
        <v>2876</v>
      </c>
      <c r="C657" s="222" t="s">
        <v>344</v>
      </c>
      <c r="D657" s="222" t="s">
        <v>4</v>
      </c>
      <c r="E657" s="214">
        <v>5</v>
      </c>
      <c r="F657" s="214">
        <v>1</v>
      </c>
      <c r="G657" s="214">
        <v>5</v>
      </c>
      <c r="H657" s="308" t="s">
        <v>3036</v>
      </c>
      <c r="I657" s="319" t="s">
        <v>3016</v>
      </c>
      <c r="J657" s="202" t="s">
        <v>1568</v>
      </c>
      <c r="K657" s="238"/>
    </row>
    <row r="658" spans="1:11" s="191" customFormat="1" ht="120" x14ac:dyDescent="0.25">
      <c r="A658" s="214">
        <v>93</v>
      </c>
      <c r="B658" s="197" t="s">
        <v>2877</v>
      </c>
      <c r="C658" s="222" t="s">
        <v>344</v>
      </c>
      <c r="D658" s="222" t="s">
        <v>4</v>
      </c>
      <c r="E658" s="214">
        <v>2</v>
      </c>
      <c r="F658" s="214">
        <v>1</v>
      </c>
      <c r="G658" s="214">
        <v>2</v>
      </c>
      <c r="H658" s="308" t="s">
        <v>3036</v>
      </c>
      <c r="I658" s="319" t="s">
        <v>3016</v>
      </c>
      <c r="J658" s="202" t="s">
        <v>1568</v>
      </c>
      <c r="K658" s="238"/>
    </row>
    <row r="659" spans="1:11" s="191" customFormat="1" ht="151.5" customHeight="1" x14ac:dyDescent="0.25">
      <c r="A659" s="214">
        <v>94</v>
      </c>
      <c r="B659" s="197" t="s">
        <v>1409</v>
      </c>
      <c r="C659" s="222" t="s">
        <v>344</v>
      </c>
      <c r="D659" s="222" t="s">
        <v>4</v>
      </c>
      <c r="E659" s="214">
        <v>4</v>
      </c>
      <c r="F659" s="214">
        <v>2</v>
      </c>
      <c r="G659" s="214">
        <v>4</v>
      </c>
      <c r="H659" s="308" t="s">
        <v>3036</v>
      </c>
      <c r="I659" s="319" t="s">
        <v>3016</v>
      </c>
      <c r="J659" s="202" t="s">
        <v>1568</v>
      </c>
      <c r="K659" s="238"/>
    </row>
    <row r="660" spans="1:11" s="191" customFormat="1" ht="120" x14ac:dyDescent="0.25">
      <c r="A660" s="214">
        <v>95</v>
      </c>
      <c r="B660" s="197" t="s">
        <v>2878</v>
      </c>
      <c r="C660" s="222" t="s">
        <v>344</v>
      </c>
      <c r="D660" s="222" t="s">
        <v>4</v>
      </c>
      <c r="E660" s="214">
        <v>2</v>
      </c>
      <c r="F660" s="214">
        <v>1</v>
      </c>
      <c r="G660" s="214">
        <v>1</v>
      </c>
      <c r="H660" s="308" t="s">
        <v>3066</v>
      </c>
      <c r="I660" s="319" t="s">
        <v>3016</v>
      </c>
      <c r="J660" s="202" t="s">
        <v>1568</v>
      </c>
      <c r="K660" s="238"/>
    </row>
    <row r="661" spans="1:11" s="191" customFormat="1" ht="120" x14ac:dyDescent="0.25">
      <c r="A661" s="214">
        <v>96</v>
      </c>
      <c r="B661" s="197" t="s">
        <v>2879</v>
      </c>
      <c r="C661" s="222" t="s">
        <v>344</v>
      </c>
      <c r="D661" s="222" t="s">
        <v>4</v>
      </c>
      <c r="E661" s="214">
        <v>2</v>
      </c>
      <c r="F661" s="214">
        <v>2</v>
      </c>
      <c r="G661" s="214">
        <v>2</v>
      </c>
      <c r="H661" s="308" t="s">
        <v>3066</v>
      </c>
      <c r="I661" s="319" t="s">
        <v>3016</v>
      </c>
      <c r="J661" s="202" t="s">
        <v>1568</v>
      </c>
      <c r="K661" s="238"/>
    </row>
    <row r="662" spans="1:11" s="192" customFormat="1" ht="120" x14ac:dyDescent="0.25">
      <c r="A662" s="214">
        <v>97</v>
      </c>
      <c r="B662" s="197" t="s">
        <v>351</v>
      </c>
      <c r="C662" s="222" t="s">
        <v>344</v>
      </c>
      <c r="D662" s="222" t="s">
        <v>4</v>
      </c>
      <c r="E662" s="214">
        <v>2</v>
      </c>
      <c r="F662" s="214">
        <v>1</v>
      </c>
      <c r="G662" s="214">
        <v>2</v>
      </c>
      <c r="H662" s="308" t="s">
        <v>3036</v>
      </c>
      <c r="I662" s="319" t="s">
        <v>3016</v>
      </c>
      <c r="J662" s="202" t="s">
        <v>1568</v>
      </c>
      <c r="K662" s="243"/>
    </row>
    <row r="663" spans="1:11" s="192" customFormat="1" ht="120" x14ac:dyDescent="0.25">
      <c r="A663" s="214">
        <v>98</v>
      </c>
      <c r="B663" s="197" t="s">
        <v>505</v>
      </c>
      <c r="C663" s="222" t="s">
        <v>344</v>
      </c>
      <c r="D663" s="222" t="s">
        <v>4</v>
      </c>
      <c r="E663" s="214">
        <v>2</v>
      </c>
      <c r="F663" s="214">
        <v>1</v>
      </c>
      <c r="G663" s="214">
        <v>2</v>
      </c>
      <c r="H663" s="308" t="s">
        <v>3036</v>
      </c>
      <c r="I663" s="319" t="s">
        <v>3016</v>
      </c>
      <c r="J663" s="202" t="s">
        <v>1568</v>
      </c>
      <c r="K663" s="243"/>
    </row>
    <row r="664" spans="1:11" s="192" customFormat="1" ht="120" x14ac:dyDescent="0.25">
      <c r="A664" s="214">
        <v>99</v>
      </c>
      <c r="B664" s="200" t="s">
        <v>3067</v>
      </c>
      <c r="C664" s="201" t="s">
        <v>414</v>
      </c>
      <c r="D664" s="222" t="s">
        <v>4</v>
      </c>
      <c r="E664" s="199">
        <v>1</v>
      </c>
      <c r="F664" s="199">
        <v>1</v>
      </c>
      <c r="G664" s="199">
        <v>1</v>
      </c>
      <c r="H664" s="308" t="s">
        <v>3068</v>
      </c>
      <c r="I664" s="319" t="s">
        <v>3016</v>
      </c>
      <c r="J664" s="202" t="s">
        <v>1568</v>
      </c>
      <c r="K664" s="242"/>
    </row>
    <row r="665" spans="1:11" s="192" customFormat="1" ht="120" x14ac:dyDescent="0.25">
      <c r="A665" s="214">
        <v>100</v>
      </c>
      <c r="B665" s="200" t="s">
        <v>3069</v>
      </c>
      <c r="C665" s="201" t="s">
        <v>220</v>
      </c>
      <c r="D665" s="240">
        <v>3</v>
      </c>
      <c r="E665" s="244">
        <v>28</v>
      </c>
      <c r="F665" s="244">
        <v>3</v>
      </c>
      <c r="G665" s="244">
        <v>28</v>
      </c>
      <c r="H665" s="303" t="s">
        <v>3583</v>
      </c>
      <c r="I665" s="319" t="s">
        <v>3016</v>
      </c>
      <c r="J665" s="202" t="s">
        <v>1568</v>
      </c>
      <c r="K665" s="243"/>
    </row>
    <row r="666" spans="1:11" s="192" customFormat="1" ht="120" x14ac:dyDescent="0.25">
      <c r="A666" s="214">
        <v>101</v>
      </c>
      <c r="B666" s="200" t="s">
        <v>1185</v>
      </c>
      <c r="C666" s="242" t="s">
        <v>220</v>
      </c>
      <c r="D666" s="240">
        <v>20</v>
      </c>
      <c r="E666" s="244">
        <v>40</v>
      </c>
      <c r="F666" s="244">
        <v>20</v>
      </c>
      <c r="G666" s="244">
        <v>40</v>
      </c>
      <c r="H666" s="308" t="s">
        <v>3020</v>
      </c>
      <c r="I666" s="319" t="s">
        <v>3016</v>
      </c>
      <c r="J666" s="202" t="s">
        <v>1568</v>
      </c>
      <c r="K666" s="243"/>
    </row>
    <row r="667" spans="1:11" s="192" customFormat="1" ht="120" x14ac:dyDescent="0.25">
      <c r="A667" s="214">
        <v>102</v>
      </c>
      <c r="B667" s="200" t="s">
        <v>2938</v>
      </c>
      <c r="C667" s="201" t="s">
        <v>220</v>
      </c>
      <c r="D667" s="240">
        <v>10</v>
      </c>
      <c r="E667" s="244">
        <v>20</v>
      </c>
      <c r="F667" s="244">
        <v>10</v>
      </c>
      <c r="G667" s="244">
        <v>20</v>
      </c>
      <c r="H667" s="308" t="s">
        <v>3020</v>
      </c>
      <c r="I667" s="319" t="s">
        <v>3016</v>
      </c>
      <c r="J667" s="202" t="s">
        <v>1568</v>
      </c>
      <c r="K667" s="243"/>
    </row>
    <row r="668" spans="1:11" s="192" customFormat="1" ht="120" x14ac:dyDescent="0.25">
      <c r="A668" s="214">
        <v>103</v>
      </c>
      <c r="B668" s="200" t="s">
        <v>2946</v>
      </c>
      <c r="C668" s="242" t="s">
        <v>220</v>
      </c>
      <c r="D668" s="222" t="s">
        <v>4</v>
      </c>
      <c r="E668" s="244">
        <v>30</v>
      </c>
      <c r="F668" s="244">
        <v>20</v>
      </c>
      <c r="G668" s="244">
        <v>30</v>
      </c>
      <c r="H668" s="308" t="s">
        <v>3020</v>
      </c>
      <c r="I668" s="319" t="s">
        <v>3016</v>
      </c>
      <c r="J668" s="202" t="s">
        <v>1568</v>
      </c>
      <c r="K668" s="243"/>
    </row>
    <row r="669" spans="1:11" s="192" customFormat="1" ht="120" x14ac:dyDescent="0.25">
      <c r="A669" s="214">
        <v>104</v>
      </c>
      <c r="B669" s="200" t="s">
        <v>3070</v>
      </c>
      <c r="C669" s="242" t="s">
        <v>220</v>
      </c>
      <c r="D669" s="222" t="s">
        <v>4</v>
      </c>
      <c r="E669" s="244">
        <v>1</v>
      </c>
      <c r="F669" s="244">
        <v>0</v>
      </c>
      <c r="G669" s="244">
        <v>1</v>
      </c>
      <c r="H669" s="308" t="s">
        <v>3015</v>
      </c>
      <c r="I669" s="319" t="s">
        <v>3016</v>
      </c>
      <c r="J669" s="202" t="s">
        <v>1568</v>
      </c>
      <c r="K669" s="243"/>
    </row>
    <row r="670" spans="1:11" s="192" customFormat="1" ht="120" x14ac:dyDescent="0.25">
      <c r="A670" s="214">
        <v>105</v>
      </c>
      <c r="B670" s="200" t="s">
        <v>2910</v>
      </c>
      <c r="C670" s="240" t="s">
        <v>220</v>
      </c>
      <c r="D670" s="222" t="s">
        <v>4</v>
      </c>
      <c r="E670" s="244">
        <v>2</v>
      </c>
      <c r="F670" s="244">
        <v>1</v>
      </c>
      <c r="G670" s="244">
        <v>2</v>
      </c>
      <c r="H670" s="308" t="s">
        <v>3020</v>
      </c>
      <c r="I670" s="319" t="s">
        <v>3016</v>
      </c>
      <c r="J670" s="202" t="s">
        <v>1568</v>
      </c>
      <c r="K670" s="243"/>
    </row>
    <row r="671" spans="1:11" s="192" customFormat="1" ht="151.5" customHeight="1" x14ac:dyDescent="0.25">
      <c r="A671" s="214">
        <v>106</v>
      </c>
      <c r="B671" s="245" t="s">
        <v>2719</v>
      </c>
      <c r="C671" s="240" t="s">
        <v>220</v>
      </c>
      <c r="D671" s="222">
        <v>1</v>
      </c>
      <c r="E671" s="244">
        <v>1</v>
      </c>
      <c r="F671" s="244">
        <v>1</v>
      </c>
      <c r="G671" s="244">
        <v>1</v>
      </c>
      <c r="H671" s="308" t="s">
        <v>3020</v>
      </c>
      <c r="I671" s="319" t="s">
        <v>3016</v>
      </c>
      <c r="J671" s="202" t="s">
        <v>1568</v>
      </c>
      <c r="K671" s="243"/>
    </row>
    <row r="672" spans="1:11" s="192" customFormat="1" ht="120" x14ac:dyDescent="0.25">
      <c r="A672" s="214">
        <v>107</v>
      </c>
      <c r="B672" s="245" t="s">
        <v>2379</v>
      </c>
      <c r="C672" s="240" t="s">
        <v>3033</v>
      </c>
      <c r="D672" s="222">
        <v>5</v>
      </c>
      <c r="E672" s="244">
        <v>1</v>
      </c>
      <c r="F672" s="244">
        <v>0</v>
      </c>
      <c r="G672" s="244">
        <v>1</v>
      </c>
      <c r="H672" s="308" t="s">
        <v>3015</v>
      </c>
      <c r="I672" s="319" t="s">
        <v>3016</v>
      </c>
      <c r="J672" s="202" t="s">
        <v>1568</v>
      </c>
      <c r="K672" s="243"/>
    </row>
    <row r="673" spans="1:11" s="192" customFormat="1" ht="120" x14ac:dyDescent="0.25">
      <c r="A673" s="214">
        <v>108</v>
      </c>
      <c r="B673" s="245" t="s">
        <v>165</v>
      </c>
      <c r="C673" s="240" t="s">
        <v>3033</v>
      </c>
      <c r="D673" s="222"/>
      <c r="E673" s="244">
        <v>1</v>
      </c>
      <c r="F673" s="244">
        <v>0</v>
      </c>
      <c r="G673" s="244">
        <v>1</v>
      </c>
      <c r="H673" s="303" t="s">
        <v>3584</v>
      </c>
      <c r="I673" s="319" t="s">
        <v>3016</v>
      </c>
      <c r="J673" s="202" t="s">
        <v>1568</v>
      </c>
      <c r="K673" s="243"/>
    </row>
    <row r="674" spans="1:11" s="192" customFormat="1" ht="120" x14ac:dyDescent="0.25">
      <c r="A674" s="214">
        <v>109</v>
      </c>
      <c r="B674" s="245" t="s">
        <v>167</v>
      </c>
      <c r="C674" s="240" t="s">
        <v>3033</v>
      </c>
      <c r="D674" s="222"/>
      <c r="E674" s="244">
        <v>1</v>
      </c>
      <c r="F674" s="244">
        <v>0</v>
      </c>
      <c r="G674" s="244">
        <v>1</v>
      </c>
      <c r="H674" s="308" t="s">
        <v>3015</v>
      </c>
      <c r="I674" s="319" t="s">
        <v>3016</v>
      </c>
      <c r="J674" s="202" t="s">
        <v>1568</v>
      </c>
      <c r="K674" s="243"/>
    </row>
    <row r="675" spans="1:11" s="192" customFormat="1" ht="120" x14ac:dyDescent="0.25">
      <c r="A675" s="214">
        <v>110</v>
      </c>
      <c r="B675" s="245" t="s">
        <v>2310</v>
      </c>
      <c r="C675" s="240" t="s">
        <v>3033</v>
      </c>
      <c r="D675" s="222"/>
      <c r="E675" s="244">
        <v>1</v>
      </c>
      <c r="F675" s="244">
        <v>0</v>
      </c>
      <c r="G675" s="244">
        <v>1</v>
      </c>
      <c r="H675" s="303" t="s">
        <v>3584</v>
      </c>
      <c r="I675" s="319" t="s">
        <v>3016</v>
      </c>
      <c r="J675" s="202" t="s">
        <v>1568</v>
      </c>
      <c r="K675" s="243"/>
    </row>
    <row r="676" spans="1:11" s="192" customFormat="1" ht="120" x14ac:dyDescent="0.25">
      <c r="A676" s="214">
        <v>111</v>
      </c>
      <c r="B676" s="245" t="s">
        <v>2312</v>
      </c>
      <c r="C676" s="240" t="s">
        <v>3033</v>
      </c>
      <c r="D676" s="222"/>
      <c r="E676" s="244">
        <v>1</v>
      </c>
      <c r="F676" s="244">
        <v>0</v>
      </c>
      <c r="G676" s="244">
        <v>1</v>
      </c>
      <c r="H676" s="303" t="s">
        <v>3584</v>
      </c>
      <c r="I676" s="319" t="s">
        <v>3016</v>
      </c>
      <c r="J676" s="202" t="s">
        <v>1568</v>
      </c>
      <c r="K676" s="243"/>
    </row>
    <row r="677" spans="1:11" s="192" customFormat="1" ht="120" x14ac:dyDescent="0.25">
      <c r="A677" s="214">
        <v>112</v>
      </c>
      <c r="B677" s="200" t="s">
        <v>3585</v>
      </c>
      <c r="C677" s="240" t="s">
        <v>3033</v>
      </c>
      <c r="D677" s="222"/>
      <c r="E677" s="244">
        <v>5</v>
      </c>
      <c r="F677" s="244">
        <v>0</v>
      </c>
      <c r="G677" s="244">
        <v>5</v>
      </c>
      <c r="H677" s="303" t="s">
        <v>3586</v>
      </c>
      <c r="I677" s="319" t="s">
        <v>3016</v>
      </c>
      <c r="J677" s="202" t="s">
        <v>1568</v>
      </c>
      <c r="K677" s="243"/>
    </row>
    <row r="678" spans="1:11" s="192" customFormat="1" ht="120" x14ac:dyDescent="0.25">
      <c r="A678" s="214">
        <v>113</v>
      </c>
      <c r="B678" s="245" t="s">
        <v>2304</v>
      </c>
      <c r="C678" s="240" t="s">
        <v>220</v>
      </c>
      <c r="D678" s="222" t="s">
        <v>4</v>
      </c>
      <c r="E678" s="244">
        <v>10</v>
      </c>
      <c r="F678" s="244">
        <v>0</v>
      </c>
      <c r="G678" s="244">
        <v>10</v>
      </c>
      <c r="H678" s="308" t="s">
        <v>3015</v>
      </c>
      <c r="I678" s="319" t="s">
        <v>3016</v>
      </c>
      <c r="J678" s="202" t="s">
        <v>1568</v>
      </c>
      <c r="K678" s="243"/>
    </row>
    <row r="679" spans="1:11" s="190" customFormat="1" ht="33" x14ac:dyDescent="0.25">
      <c r="A679" s="196" t="s">
        <v>1554</v>
      </c>
      <c r="B679" s="372" t="s">
        <v>1553</v>
      </c>
      <c r="C679" s="372"/>
      <c r="D679" s="372"/>
      <c r="E679" s="372"/>
      <c r="F679" s="372"/>
      <c r="G679" s="372"/>
      <c r="H679" s="372"/>
      <c r="I679" s="372"/>
      <c r="J679" s="372"/>
      <c r="K679" s="372"/>
    </row>
    <row r="680" spans="1:11" s="190" customFormat="1" x14ac:dyDescent="0.25">
      <c r="A680" s="246" t="s">
        <v>0</v>
      </c>
      <c r="B680" s="395" t="s">
        <v>613</v>
      </c>
      <c r="C680" s="395"/>
      <c r="D680" s="395"/>
      <c r="E680" s="395"/>
      <c r="F680" s="395"/>
      <c r="G680" s="395"/>
      <c r="H680" s="395"/>
      <c r="I680" s="395"/>
      <c r="J680" s="395"/>
      <c r="K680" s="395"/>
    </row>
    <row r="681" spans="1:11" s="190" customFormat="1" x14ac:dyDescent="0.25">
      <c r="A681" s="247">
        <v>1</v>
      </c>
      <c r="B681" s="395" t="s">
        <v>3539</v>
      </c>
      <c r="C681" s="395"/>
      <c r="D681" s="395"/>
      <c r="E681" s="395"/>
      <c r="F681" s="395"/>
      <c r="G681" s="395"/>
      <c r="H681" s="395"/>
      <c r="I681" s="395"/>
      <c r="J681" s="395"/>
      <c r="K681" s="395"/>
    </row>
    <row r="682" spans="1:11" s="190" customFormat="1" ht="66" x14ac:dyDescent="0.25">
      <c r="A682" s="247" t="s">
        <v>3444</v>
      </c>
      <c r="B682" s="248" t="s">
        <v>1349</v>
      </c>
      <c r="C682" s="249" t="s">
        <v>220</v>
      </c>
      <c r="D682" s="250" t="s">
        <v>736</v>
      </c>
      <c r="E682" s="251" t="s">
        <v>736</v>
      </c>
      <c r="F682" s="251" t="s">
        <v>736</v>
      </c>
      <c r="G682" s="251" t="s">
        <v>736</v>
      </c>
      <c r="H682" s="311" t="s">
        <v>1571</v>
      </c>
      <c r="I682" s="323" t="s">
        <v>1795</v>
      </c>
      <c r="J682" s="252" t="s">
        <v>1796</v>
      </c>
      <c r="K682" s="249"/>
    </row>
    <row r="683" spans="1:11" s="190" customFormat="1" ht="60" x14ac:dyDescent="0.25">
      <c r="A683" s="247" t="s">
        <v>3445</v>
      </c>
      <c r="B683" s="248" t="s">
        <v>730</v>
      </c>
      <c r="C683" s="249" t="s">
        <v>220</v>
      </c>
      <c r="D683" s="250" t="s">
        <v>736</v>
      </c>
      <c r="E683" s="251" t="s">
        <v>736</v>
      </c>
      <c r="F683" s="251" t="s">
        <v>736</v>
      </c>
      <c r="G683" s="251" t="s">
        <v>736</v>
      </c>
      <c r="H683" s="311" t="s">
        <v>1579</v>
      </c>
      <c r="I683" s="323" t="s">
        <v>1795</v>
      </c>
      <c r="J683" s="252" t="s">
        <v>1796</v>
      </c>
      <c r="K683" s="249"/>
    </row>
    <row r="684" spans="1:11" s="190" customFormat="1" ht="60" x14ac:dyDescent="0.25">
      <c r="A684" s="247">
        <v>2</v>
      </c>
      <c r="B684" s="253" t="s">
        <v>739</v>
      </c>
      <c r="C684" s="249" t="s">
        <v>176</v>
      </c>
      <c r="D684" s="250" t="s">
        <v>736</v>
      </c>
      <c r="E684" s="251" t="s">
        <v>1949</v>
      </c>
      <c r="F684" s="251" t="s">
        <v>736</v>
      </c>
      <c r="G684" s="251" t="s">
        <v>736</v>
      </c>
      <c r="H684" s="311" t="s">
        <v>1797</v>
      </c>
      <c r="I684" s="323" t="s">
        <v>1795</v>
      </c>
      <c r="J684" s="252" t="s">
        <v>1796</v>
      </c>
      <c r="K684" s="201"/>
    </row>
    <row r="685" spans="1:11" s="190" customFormat="1" ht="60" x14ac:dyDescent="0.25">
      <c r="A685" s="247">
        <v>3</v>
      </c>
      <c r="B685" s="253" t="s">
        <v>930</v>
      </c>
      <c r="C685" s="249" t="s">
        <v>176</v>
      </c>
      <c r="D685" s="250" t="s">
        <v>736</v>
      </c>
      <c r="E685" s="251" t="s">
        <v>736</v>
      </c>
      <c r="F685" s="251" t="s">
        <v>736</v>
      </c>
      <c r="G685" s="251" t="s">
        <v>736</v>
      </c>
      <c r="H685" s="311" t="s">
        <v>1798</v>
      </c>
      <c r="I685" s="323" t="s">
        <v>1795</v>
      </c>
      <c r="J685" s="252" t="s">
        <v>1796</v>
      </c>
      <c r="K685" s="249"/>
    </row>
    <row r="686" spans="1:11" s="190" customFormat="1" ht="60" x14ac:dyDescent="0.25">
      <c r="A686" s="247">
        <v>4</v>
      </c>
      <c r="B686" s="253" t="s">
        <v>36</v>
      </c>
      <c r="C686" s="249" t="s">
        <v>176</v>
      </c>
      <c r="D686" s="250" t="s">
        <v>1369</v>
      </c>
      <c r="E686" s="251" t="s">
        <v>1369</v>
      </c>
      <c r="F686" s="251" t="s">
        <v>1369</v>
      </c>
      <c r="G686" s="251" t="s">
        <v>1369</v>
      </c>
      <c r="H686" s="311" t="s">
        <v>1799</v>
      </c>
      <c r="I686" s="323" t="s">
        <v>1795</v>
      </c>
      <c r="J686" s="252" t="s">
        <v>1796</v>
      </c>
      <c r="K686" s="249"/>
    </row>
    <row r="687" spans="1:11" s="190" customFormat="1" ht="60" x14ac:dyDescent="0.25">
      <c r="A687" s="247">
        <v>5</v>
      </c>
      <c r="B687" s="253" t="s">
        <v>560</v>
      </c>
      <c r="C687" s="249" t="s">
        <v>176</v>
      </c>
      <c r="D687" s="250" t="s">
        <v>1369</v>
      </c>
      <c r="E687" s="251" t="s">
        <v>1369</v>
      </c>
      <c r="F687" s="251" t="s">
        <v>1369</v>
      </c>
      <c r="G687" s="251" t="s">
        <v>1369</v>
      </c>
      <c r="H687" s="311" t="s">
        <v>1800</v>
      </c>
      <c r="I687" s="323" t="s">
        <v>1795</v>
      </c>
      <c r="J687" s="252" t="s">
        <v>1796</v>
      </c>
      <c r="K687" s="249"/>
    </row>
    <row r="688" spans="1:11" s="190" customFormat="1" ht="60" x14ac:dyDescent="0.25">
      <c r="A688" s="247">
        <v>6</v>
      </c>
      <c r="B688" s="253" t="s">
        <v>425</v>
      </c>
      <c r="C688" s="249" t="s">
        <v>176</v>
      </c>
      <c r="D688" s="250">
        <v>10</v>
      </c>
      <c r="E688" s="251" t="s">
        <v>1363</v>
      </c>
      <c r="F688" s="251">
        <v>10</v>
      </c>
      <c r="G688" s="251">
        <v>10</v>
      </c>
      <c r="H688" s="311" t="s">
        <v>1801</v>
      </c>
      <c r="I688" s="323" t="s">
        <v>1795</v>
      </c>
      <c r="J688" s="252" t="s">
        <v>1796</v>
      </c>
      <c r="K688" s="249"/>
    </row>
    <row r="689" spans="1:11" s="190" customFormat="1" ht="60" x14ac:dyDescent="0.25">
      <c r="A689" s="247">
        <v>7</v>
      </c>
      <c r="B689" s="248" t="s">
        <v>46</v>
      </c>
      <c r="C689" s="249" t="s">
        <v>220</v>
      </c>
      <c r="D689" s="250" t="s">
        <v>1363</v>
      </c>
      <c r="E689" s="251" t="s">
        <v>1365</v>
      </c>
      <c r="F689" s="251" t="s">
        <v>1363</v>
      </c>
      <c r="G689" s="251" t="s">
        <v>1363</v>
      </c>
      <c r="H689" s="311" t="s">
        <v>1801</v>
      </c>
      <c r="I689" s="323" t="s">
        <v>1795</v>
      </c>
      <c r="J689" s="252" t="s">
        <v>1796</v>
      </c>
      <c r="K689" s="249"/>
    </row>
    <row r="690" spans="1:11" s="190" customFormat="1" ht="60" x14ac:dyDescent="0.25">
      <c r="A690" s="247">
        <v>8</v>
      </c>
      <c r="B690" s="248" t="s">
        <v>496</v>
      </c>
      <c r="C690" s="249" t="s">
        <v>176</v>
      </c>
      <c r="D690" s="250" t="s">
        <v>1363</v>
      </c>
      <c r="E690" s="251" t="s">
        <v>1367</v>
      </c>
      <c r="F690" s="251" t="s">
        <v>1363</v>
      </c>
      <c r="G690" s="251" t="s">
        <v>1363</v>
      </c>
      <c r="H690" s="311" t="s">
        <v>1801</v>
      </c>
      <c r="I690" s="323" t="s">
        <v>1795</v>
      </c>
      <c r="J690" s="252" t="s">
        <v>1796</v>
      </c>
      <c r="K690" s="249"/>
    </row>
    <row r="691" spans="1:11" s="190" customFormat="1" ht="60" x14ac:dyDescent="0.25">
      <c r="A691" s="247">
        <v>9</v>
      </c>
      <c r="B691" s="248" t="s">
        <v>936</v>
      </c>
      <c r="C691" s="249" t="s">
        <v>220</v>
      </c>
      <c r="D691" s="250" t="s">
        <v>1369</v>
      </c>
      <c r="E691" s="251" t="s">
        <v>1369</v>
      </c>
      <c r="F691" s="251" t="s">
        <v>1369</v>
      </c>
      <c r="G691" s="251" t="s">
        <v>1369</v>
      </c>
      <c r="H691" s="311" t="s">
        <v>1800</v>
      </c>
      <c r="I691" s="323" t="s">
        <v>1795</v>
      </c>
      <c r="J691" s="252" t="s">
        <v>1796</v>
      </c>
      <c r="K691" s="249"/>
    </row>
    <row r="692" spans="1:11" s="190" customFormat="1" ht="60" x14ac:dyDescent="0.25">
      <c r="A692" s="247">
        <v>10</v>
      </c>
      <c r="B692" s="253" t="s">
        <v>1347</v>
      </c>
      <c r="C692" s="249" t="s">
        <v>176</v>
      </c>
      <c r="D692" s="250" t="s">
        <v>1949</v>
      </c>
      <c r="E692" s="251" t="s">
        <v>1949</v>
      </c>
      <c r="F692" s="251" t="s">
        <v>1949</v>
      </c>
      <c r="G692" s="251" t="s">
        <v>1949</v>
      </c>
      <c r="H692" s="311" t="s">
        <v>1802</v>
      </c>
      <c r="I692" s="323" t="s">
        <v>1795</v>
      </c>
      <c r="J692" s="252" t="s">
        <v>1796</v>
      </c>
      <c r="K692" s="249"/>
    </row>
    <row r="693" spans="1:11" s="190" customFormat="1" ht="60" x14ac:dyDescent="0.25">
      <c r="A693" s="247">
        <v>11</v>
      </c>
      <c r="B693" s="253" t="s">
        <v>1587</v>
      </c>
      <c r="C693" s="249" t="s">
        <v>172</v>
      </c>
      <c r="D693" s="250" t="s">
        <v>736</v>
      </c>
      <c r="E693" s="251" t="s">
        <v>736</v>
      </c>
      <c r="F693" s="251" t="s">
        <v>736</v>
      </c>
      <c r="G693" s="251" t="s">
        <v>736</v>
      </c>
      <c r="H693" s="311" t="s">
        <v>1803</v>
      </c>
      <c r="I693" s="323" t="s">
        <v>1795</v>
      </c>
      <c r="J693" s="252" t="s">
        <v>1796</v>
      </c>
      <c r="K693" s="249"/>
    </row>
    <row r="694" spans="1:11" s="190" customFormat="1" ht="60" x14ac:dyDescent="0.25">
      <c r="A694" s="247">
        <v>12</v>
      </c>
      <c r="B694" s="248" t="s">
        <v>562</v>
      </c>
      <c r="C694" s="249" t="s">
        <v>220</v>
      </c>
      <c r="D694" s="250" t="s">
        <v>736</v>
      </c>
      <c r="E694" s="251" t="s">
        <v>736</v>
      </c>
      <c r="F694" s="251" t="s">
        <v>736</v>
      </c>
      <c r="G694" s="251" t="s">
        <v>736</v>
      </c>
      <c r="H694" s="311" t="s">
        <v>1804</v>
      </c>
      <c r="I694" s="323" t="s">
        <v>1795</v>
      </c>
      <c r="J694" s="252" t="s">
        <v>1796</v>
      </c>
      <c r="K694" s="249"/>
    </row>
    <row r="695" spans="1:11" s="190" customFormat="1" ht="60" x14ac:dyDescent="0.25">
      <c r="A695" s="247">
        <v>13</v>
      </c>
      <c r="B695" s="248" t="s">
        <v>1377</v>
      </c>
      <c r="C695" s="249" t="s">
        <v>220</v>
      </c>
      <c r="D695" s="250" t="s">
        <v>2991</v>
      </c>
      <c r="E695" s="251" t="s">
        <v>2991</v>
      </c>
      <c r="F695" s="251" t="s">
        <v>2991</v>
      </c>
      <c r="G695" s="251" t="s">
        <v>2991</v>
      </c>
      <c r="H695" s="311" t="s">
        <v>1805</v>
      </c>
      <c r="I695" s="323" t="s">
        <v>1795</v>
      </c>
      <c r="J695" s="252" t="s">
        <v>1796</v>
      </c>
      <c r="K695" s="249"/>
    </row>
    <row r="696" spans="1:11" s="190" customFormat="1" ht="60" x14ac:dyDescent="0.25">
      <c r="A696" s="247">
        <v>14</v>
      </c>
      <c r="B696" s="253" t="s">
        <v>239</v>
      </c>
      <c r="C696" s="249" t="s">
        <v>220</v>
      </c>
      <c r="D696" s="250" t="s">
        <v>1949</v>
      </c>
      <c r="E696" s="251" t="s">
        <v>1949</v>
      </c>
      <c r="F696" s="251" t="s">
        <v>1949</v>
      </c>
      <c r="G696" s="251" t="s">
        <v>1949</v>
      </c>
      <c r="H696" s="311" t="s">
        <v>1806</v>
      </c>
      <c r="I696" s="323" t="s">
        <v>1795</v>
      </c>
      <c r="J696" s="252" t="s">
        <v>1796</v>
      </c>
      <c r="K696" s="249"/>
    </row>
    <row r="697" spans="1:11" s="190" customFormat="1" ht="60" x14ac:dyDescent="0.25">
      <c r="A697" s="247">
        <v>15</v>
      </c>
      <c r="B697" s="248" t="s">
        <v>59</v>
      </c>
      <c r="C697" s="249" t="s">
        <v>220</v>
      </c>
      <c r="D697" s="250" t="s">
        <v>1369</v>
      </c>
      <c r="E697" s="251" t="s">
        <v>1278</v>
      </c>
      <c r="F697" s="251" t="s">
        <v>1369</v>
      </c>
      <c r="G697" s="251" t="s">
        <v>1369</v>
      </c>
      <c r="H697" s="311" t="s">
        <v>1807</v>
      </c>
      <c r="I697" s="323" t="s">
        <v>1795</v>
      </c>
      <c r="J697" s="252" t="s">
        <v>1796</v>
      </c>
      <c r="K697" s="249"/>
    </row>
    <row r="698" spans="1:11" s="190" customFormat="1" x14ac:dyDescent="0.25">
      <c r="A698" s="247">
        <v>16</v>
      </c>
      <c r="B698" s="385" t="s">
        <v>2559</v>
      </c>
      <c r="C698" s="385"/>
      <c r="D698" s="385"/>
      <c r="E698" s="385"/>
      <c r="F698" s="385"/>
      <c r="G698" s="385"/>
      <c r="H698" s="385"/>
      <c r="I698" s="385"/>
      <c r="J698" s="385"/>
      <c r="K698" s="249"/>
    </row>
    <row r="699" spans="1:11" s="190" customFormat="1" ht="60" x14ac:dyDescent="0.25">
      <c r="A699" s="247" t="s">
        <v>3444</v>
      </c>
      <c r="B699" s="253" t="s">
        <v>1086</v>
      </c>
      <c r="C699" s="249" t="s">
        <v>172</v>
      </c>
      <c r="D699" s="250" t="s">
        <v>736</v>
      </c>
      <c r="E699" s="251" t="s">
        <v>736</v>
      </c>
      <c r="F699" s="251" t="s">
        <v>736</v>
      </c>
      <c r="G699" s="251" t="s">
        <v>736</v>
      </c>
      <c r="H699" s="311" t="s">
        <v>1593</v>
      </c>
      <c r="I699" s="323" t="s">
        <v>1795</v>
      </c>
      <c r="J699" s="252" t="s">
        <v>1796</v>
      </c>
      <c r="K699" s="249"/>
    </row>
    <row r="700" spans="1:11" s="190" customFormat="1" ht="60" x14ac:dyDescent="0.25">
      <c r="A700" s="247" t="s">
        <v>3445</v>
      </c>
      <c r="B700" s="253" t="s">
        <v>443</v>
      </c>
      <c r="C700" s="249" t="s">
        <v>172</v>
      </c>
      <c r="D700" s="250" t="s">
        <v>736</v>
      </c>
      <c r="E700" s="251" t="s">
        <v>736</v>
      </c>
      <c r="F700" s="251" t="s">
        <v>736</v>
      </c>
      <c r="G700" s="251" t="s">
        <v>736</v>
      </c>
      <c r="H700" s="311" t="s">
        <v>1808</v>
      </c>
      <c r="I700" s="323" t="s">
        <v>1795</v>
      </c>
      <c r="J700" s="252" t="s">
        <v>1796</v>
      </c>
      <c r="K700" s="249"/>
    </row>
    <row r="701" spans="1:11" s="190" customFormat="1" ht="60" x14ac:dyDescent="0.25">
      <c r="A701" s="247">
        <v>17</v>
      </c>
      <c r="B701" s="253" t="s">
        <v>444</v>
      </c>
      <c r="C701" s="249" t="s">
        <v>176</v>
      </c>
      <c r="D701" s="250" t="s">
        <v>736</v>
      </c>
      <c r="E701" s="251" t="s">
        <v>1369</v>
      </c>
      <c r="F701" s="251" t="s">
        <v>736</v>
      </c>
      <c r="G701" s="251" t="s">
        <v>736</v>
      </c>
      <c r="H701" s="311" t="s">
        <v>1809</v>
      </c>
      <c r="I701" s="323" t="s">
        <v>1795</v>
      </c>
      <c r="J701" s="252" t="s">
        <v>1796</v>
      </c>
      <c r="K701" s="249"/>
    </row>
    <row r="702" spans="1:11" s="190" customFormat="1" ht="60" x14ac:dyDescent="0.25">
      <c r="A702" s="247">
        <v>18</v>
      </c>
      <c r="B702" s="253" t="s">
        <v>1393</v>
      </c>
      <c r="C702" s="249" t="s">
        <v>176</v>
      </c>
      <c r="D702" s="250" t="s">
        <v>1369</v>
      </c>
      <c r="E702" s="251" t="s">
        <v>1369</v>
      </c>
      <c r="F702" s="251" t="s">
        <v>1369</v>
      </c>
      <c r="G702" s="251" t="s">
        <v>1369</v>
      </c>
      <c r="H702" s="311" t="s">
        <v>1810</v>
      </c>
      <c r="I702" s="323" t="s">
        <v>1795</v>
      </c>
      <c r="J702" s="252" t="s">
        <v>1796</v>
      </c>
      <c r="K702" s="249"/>
    </row>
    <row r="703" spans="1:11" s="190" customFormat="1" x14ac:dyDescent="0.25">
      <c r="A703" s="254" t="s">
        <v>69</v>
      </c>
      <c r="B703" s="395" t="s">
        <v>617</v>
      </c>
      <c r="C703" s="395"/>
      <c r="D703" s="395"/>
      <c r="E703" s="395"/>
      <c r="F703" s="395"/>
      <c r="G703" s="395"/>
      <c r="H703" s="395"/>
      <c r="I703" s="395"/>
      <c r="J703" s="395"/>
      <c r="K703" s="395"/>
    </row>
    <row r="704" spans="1:11" s="190" customFormat="1" ht="105" x14ac:dyDescent="0.25">
      <c r="A704" s="254">
        <v>1</v>
      </c>
      <c r="B704" s="253" t="s">
        <v>1394</v>
      </c>
      <c r="C704" s="249" t="s">
        <v>220</v>
      </c>
      <c r="D704" s="250" t="s">
        <v>1369</v>
      </c>
      <c r="E704" s="251" t="s">
        <v>1369</v>
      </c>
      <c r="F704" s="251" t="s">
        <v>1369</v>
      </c>
      <c r="G704" s="251" t="s">
        <v>1369</v>
      </c>
      <c r="H704" s="312" t="s">
        <v>1811</v>
      </c>
      <c r="I704" s="323" t="s">
        <v>1812</v>
      </c>
      <c r="J704" s="252" t="s">
        <v>1796</v>
      </c>
      <c r="K704" s="255"/>
    </row>
    <row r="705" spans="1:11" s="190" customFormat="1" ht="105" x14ac:dyDescent="0.25">
      <c r="A705" s="254">
        <v>2</v>
      </c>
      <c r="B705" s="253" t="s">
        <v>1396</v>
      </c>
      <c r="C705" s="249" t="s">
        <v>220</v>
      </c>
      <c r="D705" s="250" t="s">
        <v>1369</v>
      </c>
      <c r="E705" s="251" t="s">
        <v>1369</v>
      </c>
      <c r="F705" s="251" t="s">
        <v>1369</v>
      </c>
      <c r="G705" s="251" t="s">
        <v>1369</v>
      </c>
      <c r="H705" s="312" t="s">
        <v>1813</v>
      </c>
      <c r="I705" s="323" t="s">
        <v>1812</v>
      </c>
      <c r="J705" s="252" t="s">
        <v>1796</v>
      </c>
      <c r="K705" s="255"/>
    </row>
    <row r="706" spans="1:11" s="190" customFormat="1" ht="105" x14ac:dyDescent="0.25">
      <c r="A706" s="254">
        <v>3</v>
      </c>
      <c r="B706" s="253" t="s">
        <v>1397</v>
      </c>
      <c r="C706" s="249" t="s">
        <v>220</v>
      </c>
      <c r="D706" s="250" t="s">
        <v>1369</v>
      </c>
      <c r="E706" s="251" t="s">
        <v>1369</v>
      </c>
      <c r="F706" s="251" t="s">
        <v>1369</v>
      </c>
      <c r="G706" s="251" t="s">
        <v>1369</v>
      </c>
      <c r="H706" s="312" t="s">
        <v>1814</v>
      </c>
      <c r="I706" s="323" t="s">
        <v>1812</v>
      </c>
      <c r="J706" s="252" t="s">
        <v>1796</v>
      </c>
      <c r="K706" s="255"/>
    </row>
    <row r="707" spans="1:11" s="190" customFormat="1" ht="105" x14ac:dyDescent="0.25">
      <c r="A707" s="254">
        <v>4</v>
      </c>
      <c r="B707" s="253" t="s">
        <v>1399</v>
      </c>
      <c r="C707" s="249" t="s">
        <v>220</v>
      </c>
      <c r="D707" s="250" t="s">
        <v>1369</v>
      </c>
      <c r="E707" s="251" t="s">
        <v>1369</v>
      </c>
      <c r="F707" s="251" t="s">
        <v>1369</v>
      </c>
      <c r="G707" s="251" t="s">
        <v>1369</v>
      </c>
      <c r="H707" s="312" t="s">
        <v>1815</v>
      </c>
      <c r="I707" s="323" t="s">
        <v>1812</v>
      </c>
      <c r="J707" s="252" t="s">
        <v>1796</v>
      </c>
      <c r="K707" s="255"/>
    </row>
    <row r="708" spans="1:11" s="190" customFormat="1" ht="105" x14ac:dyDescent="0.25">
      <c r="A708" s="254">
        <v>5</v>
      </c>
      <c r="B708" s="253" t="s">
        <v>1401</v>
      </c>
      <c r="C708" s="249" t="s">
        <v>344</v>
      </c>
      <c r="D708" s="250" t="s">
        <v>1369</v>
      </c>
      <c r="E708" s="251" t="s">
        <v>1369</v>
      </c>
      <c r="F708" s="251" t="s">
        <v>1369</v>
      </c>
      <c r="G708" s="251" t="s">
        <v>1369</v>
      </c>
      <c r="H708" s="312" t="s">
        <v>1814</v>
      </c>
      <c r="I708" s="323" t="s">
        <v>1812</v>
      </c>
      <c r="J708" s="252" t="s">
        <v>1796</v>
      </c>
      <c r="K708" s="255"/>
    </row>
    <row r="709" spans="1:11" s="190" customFormat="1" ht="105" x14ac:dyDescent="0.25">
      <c r="A709" s="254">
        <v>6</v>
      </c>
      <c r="B709" s="253" t="s">
        <v>1816</v>
      </c>
      <c r="C709" s="249" t="s">
        <v>344</v>
      </c>
      <c r="D709" s="250" t="s">
        <v>1369</v>
      </c>
      <c r="E709" s="251" t="s">
        <v>1369</v>
      </c>
      <c r="F709" s="251" t="s">
        <v>1369</v>
      </c>
      <c r="G709" s="251" t="s">
        <v>1369</v>
      </c>
      <c r="H709" s="312" t="s">
        <v>1814</v>
      </c>
      <c r="I709" s="323" t="s">
        <v>1812</v>
      </c>
      <c r="J709" s="252" t="s">
        <v>1796</v>
      </c>
      <c r="K709" s="255"/>
    </row>
    <row r="710" spans="1:11" s="190" customFormat="1" ht="105" x14ac:dyDescent="0.25">
      <c r="A710" s="254">
        <v>7</v>
      </c>
      <c r="B710" s="253" t="s">
        <v>1403</v>
      </c>
      <c r="C710" s="249" t="s">
        <v>344</v>
      </c>
      <c r="D710" s="250" t="s">
        <v>1369</v>
      </c>
      <c r="E710" s="251" t="s">
        <v>1369</v>
      </c>
      <c r="F710" s="251" t="s">
        <v>1369</v>
      </c>
      <c r="G710" s="251" t="s">
        <v>1369</v>
      </c>
      <c r="H710" s="312" t="s">
        <v>1817</v>
      </c>
      <c r="I710" s="323" t="s">
        <v>1812</v>
      </c>
      <c r="J710" s="252" t="s">
        <v>1796</v>
      </c>
      <c r="K710" s="255"/>
    </row>
    <row r="711" spans="1:11" s="190" customFormat="1" ht="105" x14ac:dyDescent="0.25">
      <c r="A711" s="254">
        <v>8</v>
      </c>
      <c r="B711" s="253" t="s">
        <v>1407</v>
      </c>
      <c r="C711" s="249" t="s">
        <v>344</v>
      </c>
      <c r="D711" s="250" t="s">
        <v>1369</v>
      </c>
      <c r="E711" s="251" t="s">
        <v>1369</v>
      </c>
      <c r="F711" s="251" t="s">
        <v>1369</v>
      </c>
      <c r="G711" s="251" t="s">
        <v>1369</v>
      </c>
      <c r="H711" s="312" t="s">
        <v>1818</v>
      </c>
      <c r="I711" s="323" t="s">
        <v>1812</v>
      </c>
      <c r="J711" s="252" t="s">
        <v>1796</v>
      </c>
      <c r="K711" s="255"/>
    </row>
    <row r="712" spans="1:11" s="190" customFormat="1" ht="105" x14ac:dyDescent="0.25">
      <c r="A712" s="254">
        <v>9</v>
      </c>
      <c r="B712" s="253" t="s">
        <v>1409</v>
      </c>
      <c r="C712" s="249" t="s">
        <v>344</v>
      </c>
      <c r="D712" s="250" t="s">
        <v>1369</v>
      </c>
      <c r="E712" s="251" t="s">
        <v>1369</v>
      </c>
      <c r="F712" s="251" t="s">
        <v>1369</v>
      </c>
      <c r="G712" s="251" t="s">
        <v>1369</v>
      </c>
      <c r="H712" s="312" t="s">
        <v>1818</v>
      </c>
      <c r="I712" s="323" t="s">
        <v>1812</v>
      </c>
      <c r="J712" s="252" t="s">
        <v>1796</v>
      </c>
      <c r="K712" s="255"/>
    </row>
    <row r="713" spans="1:11" s="190" customFormat="1" ht="105" x14ac:dyDescent="0.25">
      <c r="A713" s="254">
        <v>10</v>
      </c>
      <c r="B713" s="253" t="s">
        <v>774</v>
      </c>
      <c r="C713" s="249" t="s">
        <v>344</v>
      </c>
      <c r="D713" s="250" t="s">
        <v>1263</v>
      </c>
      <c r="E713" s="251" t="s">
        <v>1263</v>
      </c>
      <c r="F713" s="251" t="s">
        <v>1263</v>
      </c>
      <c r="G713" s="251" t="s">
        <v>1263</v>
      </c>
      <c r="H713" s="312" t="s">
        <v>1819</v>
      </c>
      <c r="I713" s="323" t="s">
        <v>1812</v>
      </c>
      <c r="J713" s="252" t="s">
        <v>1796</v>
      </c>
      <c r="K713" s="255"/>
    </row>
    <row r="714" spans="1:11" s="190" customFormat="1" ht="105" x14ac:dyDescent="0.25">
      <c r="A714" s="254">
        <v>11</v>
      </c>
      <c r="B714" s="253" t="s">
        <v>1413</v>
      </c>
      <c r="C714" s="249" t="s">
        <v>344</v>
      </c>
      <c r="D714" s="250" t="s">
        <v>3329</v>
      </c>
      <c r="E714" s="251" t="s">
        <v>3329</v>
      </c>
      <c r="F714" s="251" t="s">
        <v>3329</v>
      </c>
      <c r="G714" s="251" t="s">
        <v>3329</v>
      </c>
      <c r="H714" s="312" t="s">
        <v>1820</v>
      </c>
      <c r="I714" s="323" t="s">
        <v>1812</v>
      </c>
      <c r="J714" s="252" t="s">
        <v>1796</v>
      </c>
      <c r="K714" s="255"/>
    </row>
    <row r="715" spans="1:11" s="190" customFormat="1" ht="105" x14ac:dyDescent="0.25">
      <c r="A715" s="254">
        <v>12</v>
      </c>
      <c r="B715" s="253" t="s">
        <v>1415</v>
      </c>
      <c r="C715" s="249" t="s">
        <v>344</v>
      </c>
      <c r="D715" s="250" t="s">
        <v>1369</v>
      </c>
      <c r="E715" s="251" t="s">
        <v>1369</v>
      </c>
      <c r="F715" s="251" t="s">
        <v>1369</v>
      </c>
      <c r="G715" s="251" t="s">
        <v>1369</v>
      </c>
      <c r="H715" s="312" t="s">
        <v>1820</v>
      </c>
      <c r="I715" s="323" t="s">
        <v>1812</v>
      </c>
      <c r="J715" s="252" t="s">
        <v>1796</v>
      </c>
      <c r="K715" s="255"/>
    </row>
    <row r="716" spans="1:11" s="190" customFormat="1" ht="105" x14ac:dyDescent="0.25">
      <c r="A716" s="254">
        <v>13</v>
      </c>
      <c r="B716" s="253" t="s">
        <v>1417</v>
      </c>
      <c r="C716" s="249" t="s">
        <v>344</v>
      </c>
      <c r="D716" s="250" t="s">
        <v>727</v>
      </c>
      <c r="E716" s="251" t="s">
        <v>727</v>
      </c>
      <c r="F716" s="251" t="s">
        <v>727</v>
      </c>
      <c r="G716" s="251" t="s">
        <v>727</v>
      </c>
      <c r="H716" s="312" t="s">
        <v>1814</v>
      </c>
      <c r="I716" s="323" t="s">
        <v>1812</v>
      </c>
      <c r="J716" s="252" t="s">
        <v>1796</v>
      </c>
      <c r="K716" s="255"/>
    </row>
    <row r="717" spans="1:11" s="190" customFormat="1" ht="105" x14ac:dyDescent="0.25">
      <c r="A717" s="254">
        <v>14</v>
      </c>
      <c r="B717" s="253" t="s">
        <v>1419</v>
      </c>
      <c r="C717" s="249" t="s">
        <v>344</v>
      </c>
      <c r="D717" s="250" t="s">
        <v>736</v>
      </c>
      <c r="E717" s="251" t="s">
        <v>736</v>
      </c>
      <c r="F717" s="251" t="s">
        <v>736</v>
      </c>
      <c r="G717" s="251" t="s">
        <v>727</v>
      </c>
      <c r="H717" s="312" t="s">
        <v>1814</v>
      </c>
      <c r="I717" s="323" t="s">
        <v>1812</v>
      </c>
      <c r="J717" s="252" t="s">
        <v>1796</v>
      </c>
      <c r="K717" s="255"/>
    </row>
    <row r="718" spans="1:11" s="190" customFormat="1" ht="105" x14ac:dyDescent="0.25">
      <c r="A718" s="254">
        <v>15</v>
      </c>
      <c r="B718" s="253" t="s">
        <v>1419</v>
      </c>
      <c r="C718" s="249" t="s">
        <v>344</v>
      </c>
      <c r="D718" s="250" t="s">
        <v>736</v>
      </c>
      <c r="E718" s="251" t="s">
        <v>736</v>
      </c>
      <c r="F718" s="251" t="s">
        <v>736</v>
      </c>
      <c r="G718" s="251" t="s">
        <v>727</v>
      </c>
      <c r="H718" s="312" t="s">
        <v>1814</v>
      </c>
      <c r="I718" s="323" t="s">
        <v>1812</v>
      </c>
      <c r="J718" s="252" t="s">
        <v>1796</v>
      </c>
      <c r="K718" s="255"/>
    </row>
    <row r="719" spans="1:11" s="190" customFormat="1" ht="105" x14ac:dyDescent="0.25">
      <c r="A719" s="254">
        <v>16</v>
      </c>
      <c r="B719" s="253" t="s">
        <v>1422</v>
      </c>
      <c r="C719" s="249" t="s">
        <v>344</v>
      </c>
      <c r="D719" s="250" t="s">
        <v>736</v>
      </c>
      <c r="E719" s="251" t="s">
        <v>736</v>
      </c>
      <c r="F719" s="251" t="s">
        <v>736</v>
      </c>
      <c r="G719" s="251" t="s">
        <v>727</v>
      </c>
      <c r="H719" s="312" t="s">
        <v>1814</v>
      </c>
      <c r="I719" s="323" t="s">
        <v>1812</v>
      </c>
      <c r="J719" s="252" t="s">
        <v>1796</v>
      </c>
      <c r="K719" s="255"/>
    </row>
    <row r="720" spans="1:11" s="190" customFormat="1" ht="105" x14ac:dyDescent="0.25">
      <c r="A720" s="254">
        <v>17</v>
      </c>
      <c r="B720" s="253" t="s">
        <v>1424</v>
      </c>
      <c r="C720" s="249" t="s">
        <v>344</v>
      </c>
      <c r="D720" s="250" t="s">
        <v>736</v>
      </c>
      <c r="E720" s="251" t="s">
        <v>736</v>
      </c>
      <c r="F720" s="251" t="s">
        <v>736</v>
      </c>
      <c r="G720" s="251" t="s">
        <v>736</v>
      </c>
      <c r="H720" s="312" t="s">
        <v>1814</v>
      </c>
      <c r="I720" s="323" t="s">
        <v>1812</v>
      </c>
      <c r="J720" s="252" t="s">
        <v>1796</v>
      </c>
      <c r="K720" s="255"/>
    </row>
    <row r="721" spans="1:11" s="190" customFormat="1" ht="105" x14ac:dyDescent="0.25">
      <c r="A721" s="254">
        <v>18</v>
      </c>
      <c r="B721" s="253" t="s">
        <v>1426</v>
      </c>
      <c r="C721" s="249" t="s">
        <v>344</v>
      </c>
      <c r="D721" s="250" t="s">
        <v>736</v>
      </c>
      <c r="E721" s="251" t="s">
        <v>736</v>
      </c>
      <c r="F721" s="251" t="s">
        <v>736</v>
      </c>
      <c r="G721" s="251" t="s">
        <v>736</v>
      </c>
      <c r="H721" s="312" t="s">
        <v>1814</v>
      </c>
      <c r="I721" s="323" t="s">
        <v>1812</v>
      </c>
      <c r="J721" s="252" t="s">
        <v>1796</v>
      </c>
      <c r="K721" s="255"/>
    </row>
    <row r="722" spans="1:11" s="190" customFormat="1" ht="105" x14ac:dyDescent="0.25">
      <c r="A722" s="254">
        <v>19</v>
      </c>
      <c r="B722" s="253" t="s">
        <v>1428</v>
      </c>
      <c r="C722" s="249" t="s">
        <v>344</v>
      </c>
      <c r="D722" s="250" t="s">
        <v>1369</v>
      </c>
      <c r="E722" s="251" t="s">
        <v>1369</v>
      </c>
      <c r="F722" s="251" t="s">
        <v>1369</v>
      </c>
      <c r="G722" s="251" t="s">
        <v>1369</v>
      </c>
      <c r="H722" s="312" t="s">
        <v>1814</v>
      </c>
      <c r="I722" s="323" t="s">
        <v>1812</v>
      </c>
      <c r="J722" s="252" t="s">
        <v>1796</v>
      </c>
      <c r="K722" s="255"/>
    </row>
    <row r="723" spans="1:11" s="190" customFormat="1" ht="105" x14ac:dyDescent="0.25">
      <c r="A723" s="254">
        <v>20</v>
      </c>
      <c r="B723" s="253" t="s">
        <v>1430</v>
      </c>
      <c r="C723" s="249" t="s">
        <v>344</v>
      </c>
      <c r="D723" s="250" t="s">
        <v>1369</v>
      </c>
      <c r="E723" s="251" t="s">
        <v>1369</v>
      </c>
      <c r="F723" s="251" t="s">
        <v>1369</v>
      </c>
      <c r="G723" s="251" t="s">
        <v>1369</v>
      </c>
      <c r="H723" s="312" t="s">
        <v>1814</v>
      </c>
      <c r="I723" s="323" t="s">
        <v>1812</v>
      </c>
      <c r="J723" s="252" t="s">
        <v>1796</v>
      </c>
      <c r="K723" s="255"/>
    </row>
    <row r="724" spans="1:11" s="190" customFormat="1" ht="105" x14ac:dyDescent="0.25">
      <c r="A724" s="254">
        <v>21</v>
      </c>
      <c r="B724" s="253" t="s">
        <v>1432</v>
      </c>
      <c r="C724" s="249" t="s">
        <v>344</v>
      </c>
      <c r="D724" s="250" t="s">
        <v>736</v>
      </c>
      <c r="E724" s="251" t="s">
        <v>736</v>
      </c>
      <c r="F724" s="251" t="s">
        <v>736</v>
      </c>
      <c r="G724" s="251" t="s">
        <v>736</v>
      </c>
      <c r="H724" s="312" t="s">
        <v>1814</v>
      </c>
      <c r="I724" s="323" t="s">
        <v>1812</v>
      </c>
      <c r="J724" s="252" t="s">
        <v>1796</v>
      </c>
      <c r="K724" s="255"/>
    </row>
    <row r="725" spans="1:11" s="190" customFormat="1" ht="105" x14ac:dyDescent="0.25">
      <c r="A725" s="254">
        <v>22</v>
      </c>
      <c r="B725" s="253" t="s">
        <v>1434</v>
      </c>
      <c r="C725" s="249" t="s">
        <v>344</v>
      </c>
      <c r="D725" s="250" t="s">
        <v>736</v>
      </c>
      <c r="E725" s="251" t="s">
        <v>736</v>
      </c>
      <c r="F725" s="251" t="s">
        <v>736</v>
      </c>
      <c r="G725" s="251" t="s">
        <v>736</v>
      </c>
      <c r="H725" s="312" t="s">
        <v>1814</v>
      </c>
      <c r="I725" s="323" t="s">
        <v>1812</v>
      </c>
      <c r="J725" s="252" t="s">
        <v>1796</v>
      </c>
      <c r="K725" s="255"/>
    </row>
    <row r="726" spans="1:11" s="190" customFormat="1" ht="105" x14ac:dyDescent="0.25">
      <c r="A726" s="254">
        <v>23</v>
      </c>
      <c r="B726" s="253" t="s">
        <v>507</v>
      </c>
      <c r="C726" s="249" t="s">
        <v>344</v>
      </c>
      <c r="D726" s="250">
        <v>12</v>
      </c>
      <c r="E726" s="251">
        <v>12</v>
      </c>
      <c r="F726" s="251">
        <v>12</v>
      </c>
      <c r="G726" s="251">
        <v>12</v>
      </c>
      <c r="H726" s="312" t="s">
        <v>1821</v>
      </c>
      <c r="I726" s="323" t="s">
        <v>1812</v>
      </c>
      <c r="J726" s="252" t="s">
        <v>1796</v>
      </c>
      <c r="K726" s="255"/>
    </row>
    <row r="727" spans="1:11" s="190" customFormat="1" ht="105" x14ac:dyDescent="0.25">
      <c r="A727" s="254">
        <v>24</v>
      </c>
      <c r="B727" s="253" t="s">
        <v>1436</v>
      </c>
      <c r="C727" s="249" t="s">
        <v>344</v>
      </c>
      <c r="D727" s="250" t="s">
        <v>1949</v>
      </c>
      <c r="E727" s="251" t="s">
        <v>1949</v>
      </c>
      <c r="F727" s="251" t="s">
        <v>1949</v>
      </c>
      <c r="G727" s="251" t="s">
        <v>1949</v>
      </c>
      <c r="H727" s="312" t="s">
        <v>1814</v>
      </c>
      <c r="I727" s="323" t="s">
        <v>1812</v>
      </c>
      <c r="J727" s="252" t="s">
        <v>1796</v>
      </c>
      <c r="K727" s="255"/>
    </row>
    <row r="728" spans="1:11" s="190" customFormat="1" ht="105" x14ac:dyDescent="0.25">
      <c r="A728" s="254">
        <v>25</v>
      </c>
      <c r="B728" s="253" t="s">
        <v>1438</v>
      </c>
      <c r="C728" s="249" t="s">
        <v>344</v>
      </c>
      <c r="D728" s="250" t="s">
        <v>1369</v>
      </c>
      <c r="E728" s="251" t="s">
        <v>1369</v>
      </c>
      <c r="F728" s="251" t="s">
        <v>1369</v>
      </c>
      <c r="G728" s="251" t="s">
        <v>1369</v>
      </c>
      <c r="H728" s="312" t="s">
        <v>1820</v>
      </c>
      <c r="I728" s="323" t="s">
        <v>1812</v>
      </c>
      <c r="J728" s="252" t="s">
        <v>1796</v>
      </c>
      <c r="K728" s="255"/>
    </row>
    <row r="729" spans="1:11" s="190" customFormat="1" ht="105" x14ac:dyDescent="0.25">
      <c r="A729" s="254">
        <v>26</v>
      </c>
      <c r="B729" s="253" t="s">
        <v>506</v>
      </c>
      <c r="C729" s="249" t="s">
        <v>344</v>
      </c>
      <c r="D729" s="250" t="s">
        <v>1369</v>
      </c>
      <c r="E729" s="251" t="s">
        <v>1369</v>
      </c>
      <c r="F729" s="251" t="s">
        <v>1369</v>
      </c>
      <c r="G729" s="251" t="s">
        <v>1369</v>
      </c>
      <c r="H729" s="312" t="s">
        <v>1814</v>
      </c>
      <c r="I729" s="323" t="s">
        <v>1812</v>
      </c>
      <c r="J729" s="252" t="s">
        <v>1796</v>
      </c>
      <c r="K729" s="255"/>
    </row>
    <row r="730" spans="1:11" s="190" customFormat="1" ht="105" x14ac:dyDescent="0.25">
      <c r="A730" s="254">
        <v>27</v>
      </c>
      <c r="B730" s="253" t="s">
        <v>338</v>
      </c>
      <c r="C730" s="249" t="s">
        <v>344</v>
      </c>
      <c r="D730" s="250" t="s">
        <v>736</v>
      </c>
      <c r="E730" s="251" t="s">
        <v>736</v>
      </c>
      <c r="F730" s="251" t="s">
        <v>736</v>
      </c>
      <c r="G730" s="251" t="s">
        <v>736</v>
      </c>
      <c r="H730" s="312" t="s">
        <v>1814</v>
      </c>
      <c r="I730" s="323" t="s">
        <v>1812</v>
      </c>
      <c r="J730" s="252" t="s">
        <v>1796</v>
      </c>
      <c r="K730" s="255"/>
    </row>
    <row r="731" spans="1:11" s="190" customFormat="1" ht="105" x14ac:dyDescent="0.25">
      <c r="A731" s="254">
        <v>28</v>
      </c>
      <c r="B731" s="253" t="s">
        <v>944</v>
      </c>
      <c r="C731" s="249" t="s">
        <v>344</v>
      </c>
      <c r="D731" s="250" t="s">
        <v>736</v>
      </c>
      <c r="E731" s="251" t="s">
        <v>736</v>
      </c>
      <c r="F731" s="251" t="s">
        <v>736</v>
      </c>
      <c r="G731" s="251" t="s">
        <v>736</v>
      </c>
      <c r="H731" s="312" t="s">
        <v>1809</v>
      </c>
      <c r="I731" s="323" t="s">
        <v>1812</v>
      </c>
      <c r="J731" s="252" t="s">
        <v>1796</v>
      </c>
      <c r="K731" s="255"/>
    </row>
    <row r="732" spans="1:11" s="190" customFormat="1" ht="105" x14ac:dyDescent="0.25">
      <c r="A732" s="254">
        <v>29</v>
      </c>
      <c r="B732" s="253" t="s">
        <v>1443</v>
      </c>
      <c r="C732" s="249" t="s">
        <v>344</v>
      </c>
      <c r="D732" s="250" t="s">
        <v>736</v>
      </c>
      <c r="E732" s="251" t="s">
        <v>736</v>
      </c>
      <c r="F732" s="251" t="s">
        <v>736</v>
      </c>
      <c r="G732" s="251" t="s">
        <v>736</v>
      </c>
      <c r="H732" s="312" t="s">
        <v>1814</v>
      </c>
      <c r="I732" s="323" t="s">
        <v>1812</v>
      </c>
      <c r="J732" s="252" t="s">
        <v>1796</v>
      </c>
      <c r="K732" s="255"/>
    </row>
    <row r="733" spans="1:11" s="190" customFormat="1" ht="105" x14ac:dyDescent="0.25">
      <c r="A733" s="254">
        <v>30</v>
      </c>
      <c r="B733" s="253" t="s">
        <v>1445</v>
      </c>
      <c r="C733" s="249" t="s">
        <v>344</v>
      </c>
      <c r="D733" s="250" t="s">
        <v>1369</v>
      </c>
      <c r="E733" s="251" t="s">
        <v>1369</v>
      </c>
      <c r="F733" s="251" t="s">
        <v>1369</v>
      </c>
      <c r="G733" s="251" t="s">
        <v>1369</v>
      </c>
      <c r="H733" s="312" t="s">
        <v>1809</v>
      </c>
      <c r="I733" s="323" t="s">
        <v>1812</v>
      </c>
      <c r="J733" s="252" t="s">
        <v>1796</v>
      </c>
      <c r="K733" s="255"/>
    </row>
    <row r="734" spans="1:11" s="190" customFormat="1" ht="105" x14ac:dyDescent="0.25">
      <c r="A734" s="254">
        <v>31</v>
      </c>
      <c r="B734" s="253" t="s">
        <v>1447</v>
      </c>
      <c r="C734" s="249" t="s">
        <v>220</v>
      </c>
      <c r="D734" s="250" t="s">
        <v>736</v>
      </c>
      <c r="E734" s="251" t="s">
        <v>736</v>
      </c>
      <c r="F734" s="251" t="s">
        <v>736</v>
      </c>
      <c r="G734" s="251" t="s">
        <v>736</v>
      </c>
      <c r="H734" s="312" t="s">
        <v>1814</v>
      </c>
      <c r="I734" s="323" t="s">
        <v>1812</v>
      </c>
      <c r="J734" s="252" t="s">
        <v>1796</v>
      </c>
      <c r="K734" s="255"/>
    </row>
    <row r="735" spans="1:11" s="190" customFormat="1" ht="105" x14ac:dyDescent="0.25">
      <c r="A735" s="254">
        <v>32</v>
      </c>
      <c r="B735" s="253" t="s">
        <v>1449</v>
      </c>
      <c r="C735" s="249" t="s">
        <v>176</v>
      </c>
      <c r="D735" s="250" t="s">
        <v>1369</v>
      </c>
      <c r="E735" s="251" t="s">
        <v>1369</v>
      </c>
      <c r="F735" s="251" t="s">
        <v>1369</v>
      </c>
      <c r="G735" s="251" t="s">
        <v>1369</v>
      </c>
      <c r="H735" s="312" t="s">
        <v>1822</v>
      </c>
      <c r="I735" s="323" t="s">
        <v>1812</v>
      </c>
      <c r="J735" s="252" t="s">
        <v>1796</v>
      </c>
      <c r="K735" s="255"/>
    </row>
    <row r="736" spans="1:11" s="190" customFormat="1" ht="105" x14ac:dyDescent="0.25">
      <c r="A736" s="254">
        <v>33</v>
      </c>
      <c r="B736" s="253" t="s">
        <v>1451</v>
      </c>
      <c r="C736" s="249" t="s">
        <v>176</v>
      </c>
      <c r="D736" s="250" t="s">
        <v>1369</v>
      </c>
      <c r="E736" s="251" t="s">
        <v>1369</v>
      </c>
      <c r="F736" s="251" t="s">
        <v>1369</v>
      </c>
      <c r="G736" s="251" t="s">
        <v>1369</v>
      </c>
      <c r="H736" s="312" t="s">
        <v>1822</v>
      </c>
      <c r="I736" s="323" t="s">
        <v>1812</v>
      </c>
      <c r="J736" s="252" t="s">
        <v>1796</v>
      </c>
      <c r="K736" s="255"/>
    </row>
    <row r="737" spans="1:11" s="190" customFormat="1" ht="105" x14ac:dyDescent="0.25">
      <c r="A737" s="254">
        <v>34</v>
      </c>
      <c r="B737" s="253" t="s">
        <v>534</v>
      </c>
      <c r="C737" s="249" t="s">
        <v>220</v>
      </c>
      <c r="D737" s="250" t="s">
        <v>1369</v>
      </c>
      <c r="E737" s="251" t="s">
        <v>1369</v>
      </c>
      <c r="F737" s="251" t="s">
        <v>1369</v>
      </c>
      <c r="G737" s="251" t="s">
        <v>1369</v>
      </c>
      <c r="H737" s="312" t="s">
        <v>1822</v>
      </c>
      <c r="I737" s="323" t="s">
        <v>1812</v>
      </c>
      <c r="J737" s="252" t="s">
        <v>1796</v>
      </c>
      <c r="K737" s="255"/>
    </row>
    <row r="738" spans="1:11" s="190" customFormat="1" ht="105" x14ac:dyDescent="0.25">
      <c r="A738" s="254">
        <v>35</v>
      </c>
      <c r="B738" s="253" t="s">
        <v>1453</v>
      </c>
      <c r="C738" s="249" t="s">
        <v>220</v>
      </c>
      <c r="D738" s="250" t="s">
        <v>1369</v>
      </c>
      <c r="E738" s="251" t="s">
        <v>1369</v>
      </c>
      <c r="F738" s="251" t="s">
        <v>1369</v>
      </c>
      <c r="G738" s="251" t="s">
        <v>1369</v>
      </c>
      <c r="H738" s="312" t="s">
        <v>1820</v>
      </c>
      <c r="I738" s="323" t="s">
        <v>1812</v>
      </c>
      <c r="J738" s="252" t="s">
        <v>1796</v>
      </c>
      <c r="K738" s="255"/>
    </row>
    <row r="739" spans="1:11" s="190" customFormat="1" ht="105" x14ac:dyDescent="0.25">
      <c r="A739" s="254">
        <v>36</v>
      </c>
      <c r="B739" s="253" t="s">
        <v>1455</v>
      </c>
      <c r="C739" s="249" t="s">
        <v>220</v>
      </c>
      <c r="D739" s="250" t="s">
        <v>1369</v>
      </c>
      <c r="E739" s="251" t="s">
        <v>1369</v>
      </c>
      <c r="F739" s="251" t="s">
        <v>1369</v>
      </c>
      <c r="G739" s="251" t="s">
        <v>1369</v>
      </c>
      <c r="H739" s="312" t="s">
        <v>1820</v>
      </c>
      <c r="I739" s="323" t="s">
        <v>1812</v>
      </c>
      <c r="J739" s="252" t="s">
        <v>1796</v>
      </c>
      <c r="K739" s="255"/>
    </row>
    <row r="740" spans="1:11" s="190" customFormat="1" ht="105" x14ac:dyDescent="0.25">
      <c r="A740" s="254">
        <v>37</v>
      </c>
      <c r="B740" s="253" t="s">
        <v>1457</v>
      </c>
      <c r="C740" s="249" t="s">
        <v>220</v>
      </c>
      <c r="D740" s="250" t="s">
        <v>736</v>
      </c>
      <c r="E740" s="251" t="s">
        <v>736</v>
      </c>
      <c r="F740" s="251" t="s">
        <v>736</v>
      </c>
      <c r="G740" s="251" t="s">
        <v>736</v>
      </c>
      <c r="H740" s="312" t="s">
        <v>1820</v>
      </c>
      <c r="I740" s="323" t="s">
        <v>1812</v>
      </c>
      <c r="J740" s="252" t="s">
        <v>1796</v>
      </c>
      <c r="K740" s="255"/>
    </row>
    <row r="741" spans="1:11" s="190" customFormat="1" ht="105" x14ac:dyDescent="0.25">
      <c r="A741" s="254">
        <v>38</v>
      </c>
      <c r="B741" s="253" t="s">
        <v>1459</v>
      </c>
      <c r="C741" s="249" t="s">
        <v>220</v>
      </c>
      <c r="D741" s="250" t="s">
        <v>1369</v>
      </c>
      <c r="E741" s="251" t="s">
        <v>1369</v>
      </c>
      <c r="F741" s="251" t="s">
        <v>1369</v>
      </c>
      <c r="G741" s="251" t="s">
        <v>1369</v>
      </c>
      <c r="H741" s="312" t="s">
        <v>1809</v>
      </c>
      <c r="I741" s="323" t="s">
        <v>1812</v>
      </c>
      <c r="J741" s="252" t="s">
        <v>1796</v>
      </c>
      <c r="K741" s="255"/>
    </row>
    <row r="742" spans="1:11" s="190" customFormat="1" ht="105" x14ac:dyDescent="0.25">
      <c r="A742" s="254">
        <v>39</v>
      </c>
      <c r="B742" s="253" t="s">
        <v>1461</v>
      </c>
      <c r="C742" s="249" t="s">
        <v>220</v>
      </c>
      <c r="D742" s="250" t="s">
        <v>736</v>
      </c>
      <c r="E742" s="251" t="s">
        <v>736</v>
      </c>
      <c r="F742" s="251" t="s">
        <v>736</v>
      </c>
      <c r="G742" s="251" t="s">
        <v>736</v>
      </c>
      <c r="H742" s="312" t="s">
        <v>1820</v>
      </c>
      <c r="I742" s="323" t="s">
        <v>1812</v>
      </c>
      <c r="J742" s="252" t="s">
        <v>1796</v>
      </c>
      <c r="K742" s="255"/>
    </row>
    <row r="743" spans="1:11" s="190" customFormat="1" ht="105" x14ac:dyDescent="0.25">
      <c r="A743" s="254">
        <v>40</v>
      </c>
      <c r="B743" s="253" t="s">
        <v>1463</v>
      </c>
      <c r="C743" s="249" t="s">
        <v>220</v>
      </c>
      <c r="D743" s="250" t="s">
        <v>1369</v>
      </c>
      <c r="E743" s="251" t="s">
        <v>1369</v>
      </c>
      <c r="F743" s="251" t="s">
        <v>1369</v>
      </c>
      <c r="G743" s="251" t="s">
        <v>1369</v>
      </c>
      <c r="H743" s="312" t="s">
        <v>1823</v>
      </c>
      <c r="I743" s="323" t="s">
        <v>1812</v>
      </c>
      <c r="J743" s="252" t="s">
        <v>1796</v>
      </c>
      <c r="K743" s="255"/>
    </row>
    <row r="744" spans="1:11" s="190" customFormat="1" ht="105" x14ac:dyDescent="0.25">
      <c r="A744" s="254">
        <v>41</v>
      </c>
      <c r="B744" s="253" t="s">
        <v>1465</v>
      </c>
      <c r="C744" s="249" t="s">
        <v>220</v>
      </c>
      <c r="D744" s="250" t="s">
        <v>1369</v>
      </c>
      <c r="E744" s="251" t="s">
        <v>1369</v>
      </c>
      <c r="F744" s="251" t="s">
        <v>1369</v>
      </c>
      <c r="G744" s="251" t="s">
        <v>1369</v>
      </c>
      <c r="H744" s="312" t="s">
        <v>1815</v>
      </c>
      <c r="I744" s="323" t="s">
        <v>1812</v>
      </c>
      <c r="J744" s="252" t="s">
        <v>1796</v>
      </c>
      <c r="K744" s="255"/>
    </row>
    <row r="745" spans="1:11" s="190" customFormat="1" ht="105" x14ac:dyDescent="0.25">
      <c r="A745" s="254">
        <v>42</v>
      </c>
      <c r="B745" s="253" t="s">
        <v>1467</v>
      </c>
      <c r="C745" s="249" t="s">
        <v>220</v>
      </c>
      <c r="D745" s="250" t="s">
        <v>736</v>
      </c>
      <c r="E745" s="251" t="s">
        <v>736</v>
      </c>
      <c r="F745" s="251" t="s">
        <v>736</v>
      </c>
      <c r="G745" s="251" t="s">
        <v>736</v>
      </c>
      <c r="H745" s="312" t="s">
        <v>1814</v>
      </c>
      <c r="I745" s="323" t="s">
        <v>1812</v>
      </c>
      <c r="J745" s="252" t="s">
        <v>1796</v>
      </c>
      <c r="K745" s="255"/>
    </row>
    <row r="746" spans="1:11" s="190" customFormat="1" ht="105" x14ac:dyDescent="0.25">
      <c r="A746" s="254">
        <v>43</v>
      </c>
      <c r="B746" s="253" t="s">
        <v>1469</v>
      </c>
      <c r="C746" s="249" t="s">
        <v>220</v>
      </c>
      <c r="D746" s="250" t="s">
        <v>736</v>
      </c>
      <c r="E746" s="251" t="s">
        <v>736</v>
      </c>
      <c r="F746" s="251" t="s">
        <v>736</v>
      </c>
      <c r="G746" s="251" t="s">
        <v>736</v>
      </c>
      <c r="H746" s="312" t="s">
        <v>1814</v>
      </c>
      <c r="I746" s="323" t="s">
        <v>1812</v>
      </c>
      <c r="J746" s="252" t="s">
        <v>1796</v>
      </c>
      <c r="K746" s="255"/>
    </row>
    <row r="747" spans="1:11" s="190" customFormat="1" ht="105" x14ac:dyDescent="0.25">
      <c r="A747" s="254">
        <v>44</v>
      </c>
      <c r="B747" s="253" t="s">
        <v>297</v>
      </c>
      <c r="C747" s="249" t="s">
        <v>220</v>
      </c>
      <c r="D747" s="250" t="s">
        <v>1949</v>
      </c>
      <c r="E747" s="251" t="s">
        <v>1949</v>
      </c>
      <c r="F747" s="251" t="s">
        <v>1949</v>
      </c>
      <c r="G747" s="251" t="s">
        <v>1949</v>
      </c>
      <c r="H747" s="312" t="s">
        <v>1815</v>
      </c>
      <c r="I747" s="323" t="s">
        <v>1812</v>
      </c>
      <c r="J747" s="252" t="s">
        <v>1796</v>
      </c>
      <c r="K747" s="255"/>
    </row>
    <row r="748" spans="1:11" s="190" customFormat="1" ht="105" x14ac:dyDescent="0.25">
      <c r="A748" s="254">
        <v>45</v>
      </c>
      <c r="B748" s="253" t="s">
        <v>1472</v>
      </c>
      <c r="C748" s="249" t="s">
        <v>176</v>
      </c>
      <c r="D748" s="250" t="s">
        <v>1369</v>
      </c>
      <c r="E748" s="251" t="s">
        <v>1369</v>
      </c>
      <c r="F748" s="251" t="s">
        <v>1369</v>
      </c>
      <c r="G748" s="251" t="s">
        <v>1369</v>
      </c>
      <c r="H748" s="312" t="s">
        <v>1815</v>
      </c>
      <c r="I748" s="323" t="s">
        <v>1812</v>
      </c>
      <c r="J748" s="252" t="s">
        <v>1796</v>
      </c>
      <c r="K748" s="255"/>
    </row>
    <row r="749" spans="1:11" s="190" customFormat="1" ht="105" x14ac:dyDescent="0.25">
      <c r="A749" s="254">
        <v>46</v>
      </c>
      <c r="B749" s="253" t="s">
        <v>111</v>
      </c>
      <c r="C749" s="249" t="s">
        <v>176</v>
      </c>
      <c r="D749" s="250" t="s">
        <v>1369</v>
      </c>
      <c r="E749" s="251" t="s">
        <v>1369</v>
      </c>
      <c r="F749" s="251" t="s">
        <v>1369</v>
      </c>
      <c r="G749" s="251" t="s">
        <v>1369</v>
      </c>
      <c r="H749" s="312" t="s">
        <v>1815</v>
      </c>
      <c r="I749" s="323" t="s">
        <v>1812</v>
      </c>
      <c r="J749" s="252" t="s">
        <v>1796</v>
      </c>
      <c r="K749" s="255"/>
    </row>
    <row r="750" spans="1:11" s="190" customFormat="1" ht="105" x14ac:dyDescent="0.25">
      <c r="A750" s="254">
        <v>47</v>
      </c>
      <c r="B750" s="253" t="s">
        <v>1475</v>
      </c>
      <c r="C750" s="249" t="s">
        <v>176</v>
      </c>
      <c r="D750" s="250" t="s">
        <v>1369</v>
      </c>
      <c r="E750" s="251" t="s">
        <v>1369</v>
      </c>
      <c r="F750" s="251" t="s">
        <v>1369</v>
      </c>
      <c r="G750" s="251" t="s">
        <v>1369</v>
      </c>
      <c r="H750" s="312" t="s">
        <v>1815</v>
      </c>
      <c r="I750" s="323" t="s">
        <v>1812</v>
      </c>
      <c r="J750" s="252" t="s">
        <v>1796</v>
      </c>
      <c r="K750" s="255"/>
    </row>
    <row r="751" spans="1:11" s="190" customFormat="1" ht="105" x14ac:dyDescent="0.25">
      <c r="A751" s="254">
        <v>48</v>
      </c>
      <c r="B751" s="253" t="s">
        <v>1477</v>
      </c>
      <c r="C751" s="249" t="s">
        <v>176</v>
      </c>
      <c r="D751" s="250" t="s">
        <v>736</v>
      </c>
      <c r="E751" s="251" t="s">
        <v>736</v>
      </c>
      <c r="F751" s="251" t="s">
        <v>736</v>
      </c>
      <c r="G751" s="251" t="s">
        <v>736</v>
      </c>
      <c r="H751" s="312" t="s">
        <v>1815</v>
      </c>
      <c r="I751" s="323" t="s">
        <v>1812</v>
      </c>
      <c r="J751" s="252" t="s">
        <v>1796</v>
      </c>
      <c r="K751" s="255"/>
    </row>
    <row r="752" spans="1:11" s="190" customFormat="1" ht="105" x14ac:dyDescent="0.25">
      <c r="A752" s="254">
        <v>49</v>
      </c>
      <c r="B752" s="253" t="s">
        <v>1479</v>
      </c>
      <c r="C752" s="249" t="s">
        <v>176</v>
      </c>
      <c r="D752" s="250" t="s">
        <v>3329</v>
      </c>
      <c r="E752" s="251" t="s">
        <v>3329</v>
      </c>
      <c r="F752" s="251" t="s">
        <v>3329</v>
      </c>
      <c r="G752" s="251" t="s">
        <v>3329</v>
      </c>
      <c r="H752" s="312" t="s">
        <v>1815</v>
      </c>
      <c r="I752" s="323" t="s">
        <v>1812</v>
      </c>
      <c r="J752" s="252" t="s">
        <v>1796</v>
      </c>
      <c r="K752" s="255"/>
    </row>
    <row r="753" spans="1:11" s="190" customFormat="1" ht="105" x14ac:dyDescent="0.25">
      <c r="A753" s="254">
        <v>50</v>
      </c>
      <c r="B753" s="253" t="s">
        <v>1481</v>
      </c>
      <c r="C753" s="249" t="s">
        <v>176</v>
      </c>
      <c r="D753" s="250" t="s">
        <v>736</v>
      </c>
      <c r="E753" s="251" t="s">
        <v>736</v>
      </c>
      <c r="F753" s="251" t="s">
        <v>736</v>
      </c>
      <c r="G753" s="251" t="s">
        <v>736</v>
      </c>
      <c r="H753" s="312" t="s">
        <v>1815</v>
      </c>
      <c r="I753" s="323" t="s">
        <v>1812</v>
      </c>
      <c r="J753" s="252" t="s">
        <v>1796</v>
      </c>
      <c r="K753" s="255"/>
    </row>
    <row r="754" spans="1:11" s="190" customFormat="1" ht="105" x14ac:dyDescent="0.25">
      <c r="A754" s="254">
        <v>51</v>
      </c>
      <c r="B754" s="253" t="s">
        <v>1483</v>
      </c>
      <c r="C754" s="249" t="s">
        <v>176</v>
      </c>
      <c r="D754" s="250" t="s">
        <v>736</v>
      </c>
      <c r="E754" s="251" t="s">
        <v>736</v>
      </c>
      <c r="F754" s="251" t="s">
        <v>736</v>
      </c>
      <c r="G754" s="251" t="s">
        <v>736</v>
      </c>
      <c r="H754" s="312" t="s">
        <v>1815</v>
      </c>
      <c r="I754" s="323" t="s">
        <v>1812</v>
      </c>
      <c r="J754" s="252" t="s">
        <v>1796</v>
      </c>
      <c r="K754" s="255"/>
    </row>
    <row r="755" spans="1:11" s="190" customFormat="1" ht="105" x14ac:dyDescent="0.25">
      <c r="A755" s="254">
        <v>52</v>
      </c>
      <c r="B755" s="253" t="s">
        <v>1485</v>
      </c>
      <c r="C755" s="249" t="s">
        <v>176</v>
      </c>
      <c r="D755" s="250">
        <v>10</v>
      </c>
      <c r="E755" s="251">
        <v>10</v>
      </c>
      <c r="F755" s="251">
        <v>10</v>
      </c>
      <c r="G755" s="251">
        <v>10</v>
      </c>
      <c r="H755" s="312" t="s">
        <v>1824</v>
      </c>
      <c r="I755" s="323" t="s">
        <v>1812</v>
      </c>
      <c r="J755" s="252" t="s">
        <v>1796</v>
      </c>
      <c r="K755" s="255"/>
    </row>
    <row r="756" spans="1:11" s="190" customFormat="1" ht="105" x14ac:dyDescent="0.25">
      <c r="A756" s="254">
        <v>53</v>
      </c>
      <c r="B756" s="253" t="s">
        <v>1487</v>
      </c>
      <c r="C756" s="249" t="s">
        <v>176</v>
      </c>
      <c r="D756" s="250" t="s">
        <v>1369</v>
      </c>
      <c r="E756" s="251" t="s">
        <v>1369</v>
      </c>
      <c r="F756" s="251" t="s">
        <v>1369</v>
      </c>
      <c r="G756" s="251" t="s">
        <v>1369</v>
      </c>
      <c r="H756" s="312" t="s">
        <v>1814</v>
      </c>
      <c r="I756" s="323" t="s">
        <v>1812</v>
      </c>
      <c r="J756" s="252" t="s">
        <v>1796</v>
      </c>
      <c r="K756" s="255"/>
    </row>
    <row r="757" spans="1:11" s="190" customFormat="1" ht="105" x14ac:dyDescent="0.25">
      <c r="A757" s="254">
        <v>54</v>
      </c>
      <c r="B757" s="253" t="s">
        <v>1488</v>
      </c>
      <c r="C757" s="249" t="s">
        <v>176</v>
      </c>
      <c r="D757" s="250" t="s">
        <v>736</v>
      </c>
      <c r="E757" s="251" t="s">
        <v>736</v>
      </c>
      <c r="F757" s="251" t="s">
        <v>736</v>
      </c>
      <c r="G757" s="251" t="s">
        <v>736</v>
      </c>
      <c r="H757" s="312" t="s">
        <v>1822</v>
      </c>
      <c r="I757" s="323" t="s">
        <v>1812</v>
      </c>
      <c r="J757" s="252" t="s">
        <v>1796</v>
      </c>
      <c r="K757" s="255"/>
    </row>
    <row r="758" spans="1:11" s="190" customFormat="1" ht="105" x14ac:dyDescent="0.25">
      <c r="A758" s="254">
        <v>55</v>
      </c>
      <c r="B758" s="253" t="s">
        <v>894</v>
      </c>
      <c r="C758" s="249" t="s">
        <v>176</v>
      </c>
      <c r="D758" s="250" t="s">
        <v>736</v>
      </c>
      <c r="E758" s="251" t="s">
        <v>736</v>
      </c>
      <c r="F758" s="251" t="s">
        <v>736</v>
      </c>
      <c r="G758" s="251" t="s">
        <v>736</v>
      </c>
      <c r="H758" s="312" t="s">
        <v>1815</v>
      </c>
      <c r="I758" s="323" t="s">
        <v>1812</v>
      </c>
      <c r="J758" s="252" t="s">
        <v>1796</v>
      </c>
      <c r="K758" s="255"/>
    </row>
    <row r="759" spans="1:11" s="190" customFormat="1" ht="105" x14ac:dyDescent="0.25">
      <c r="A759" s="254">
        <v>56</v>
      </c>
      <c r="B759" s="253" t="s">
        <v>1491</v>
      </c>
      <c r="C759" s="249" t="s">
        <v>176</v>
      </c>
      <c r="D759" s="250" t="s">
        <v>1949</v>
      </c>
      <c r="E759" s="251" t="s">
        <v>1949</v>
      </c>
      <c r="F759" s="251" t="s">
        <v>1949</v>
      </c>
      <c r="G759" s="251" t="s">
        <v>1949</v>
      </c>
      <c r="H759" s="312" t="s">
        <v>1815</v>
      </c>
      <c r="I759" s="323" t="s">
        <v>1812</v>
      </c>
      <c r="J759" s="252" t="s">
        <v>1796</v>
      </c>
      <c r="K759" s="255"/>
    </row>
    <row r="760" spans="1:11" s="190" customFormat="1" ht="105" x14ac:dyDescent="0.25">
      <c r="A760" s="254">
        <v>57</v>
      </c>
      <c r="B760" s="253" t="s">
        <v>1493</v>
      </c>
      <c r="C760" s="249" t="s">
        <v>176</v>
      </c>
      <c r="D760" s="250" t="s">
        <v>1369</v>
      </c>
      <c r="E760" s="251" t="s">
        <v>1369</v>
      </c>
      <c r="F760" s="251" t="s">
        <v>1369</v>
      </c>
      <c r="G760" s="251" t="s">
        <v>1369</v>
      </c>
      <c r="H760" s="312" t="s">
        <v>1815</v>
      </c>
      <c r="I760" s="323" t="s">
        <v>1812</v>
      </c>
      <c r="J760" s="252" t="s">
        <v>1796</v>
      </c>
      <c r="K760" s="255"/>
    </row>
    <row r="761" spans="1:11" s="190" customFormat="1" ht="105" x14ac:dyDescent="0.25">
      <c r="A761" s="254">
        <v>58</v>
      </c>
      <c r="B761" s="253" t="s">
        <v>1495</v>
      </c>
      <c r="C761" s="249" t="s">
        <v>176</v>
      </c>
      <c r="D761" s="250" t="s">
        <v>736</v>
      </c>
      <c r="E761" s="251" t="s">
        <v>736</v>
      </c>
      <c r="F761" s="251" t="s">
        <v>736</v>
      </c>
      <c r="G761" s="251" t="s">
        <v>736</v>
      </c>
      <c r="H761" s="312" t="s">
        <v>1815</v>
      </c>
      <c r="I761" s="323" t="s">
        <v>1812</v>
      </c>
      <c r="J761" s="252" t="s">
        <v>1796</v>
      </c>
      <c r="K761" s="255"/>
    </row>
    <row r="762" spans="1:11" s="190" customFormat="1" ht="105" x14ac:dyDescent="0.25">
      <c r="A762" s="254">
        <v>59</v>
      </c>
      <c r="B762" s="253" t="s">
        <v>1497</v>
      </c>
      <c r="C762" s="249" t="s">
        <v>176</v>
      </c>
      <c r="D762" s="250" t="s">
        <v>1369</v>
      </c>
      <c r="E762" s="251" t="s">
        <v>1369</v>
      </c>
      <c r="F762" s="251" t="s">
        <v>1369</v>
      </c>
      <c r="G762" s="251" t="s">
        <v>1369</v>
      </c>
      <c r="H762" s="312" t="s">
        <v>1815</v>
      </c>
      <c r="I762" s="323" t="s">
        <v>1812</v>
      </c>
      <c r="J762" s="252" t="s">
        <v>1796</v>
      </c>
      <c r="K762" s="255"/>
    </row>
    <row r="763" spans="1:11" s="190" customFormat="1" ht="105" x14ac:dyDescent="0.25">
      <c r="A763" s="254">
        <v>60</v>
      </c>
      <c r="B763" s="253" t="s">
        <v>1499</v>
      </c>
      <c r="C763" s="249" t="s">
        <v>176</v>
      </c>
      <c r="D763" s="250" t="s">
        <v>1369</v>
      </c>
      <c r="E763" s="251" t="s">
        <v>1369</v>
      </c>
      <c r="F763" s="251" t="s">
        <v>1369</v>
      </c>
      <c r="G763" s="251" t="s">
        <v>1369</v>
      </c>
      <c r="H763" s="312" t="s">
        <v>1815</v>
      </c>
      <c r="I763" s="323" t="s">
        <v>1812</v>
      </c>
      <c r="J763" s="252" t="s">
        <v>1796</v>
      </c>
      <c r="K763" s="255"/>
    </row>
    <row r="764" spans="1:11" s="190" customFormat="1" ht="105" x14ac:dyDescent="0.25">
      <c r="A764" s="254">
        <v>61</v>
      </c>
      <c r="B764" s="253" t="s">
        <v>1501</v>
      </c>
      <c r="C764" s="249" t="s">
        <v>176</v>
      </c>
      <c r="D764" s="250" t="s">
        <v>736</v>
      </c>
      <c r="E764" s="251" t="s">
        <v>736</v>
      </c>
      <c r="F764" s="251" t="s">
        <v>736</v>
      </c>
      <c r="G764" s="251" t="s">
        <v>736</v>
      </c>
      <c r="H764" s="312" t="s">
        <v>1815</v>
      </c>
      <c r="I764" s="323" t="s">
        <v>1812</v>
      </c>
      <c r="J764" s="252" t="s">
        <v>1796</v>
      </c>
      <c r="K764" s="255"/>
    </row>
    <row r="765" spans="1:11" s="190" customFormat="1" ht="105" x14ac:dyDescent="0.25">
      <c r="A765" s="254">
        <v>62</v>
      </c>
      <c r="B765" s="253" t="s">
        <v>1503</v>
      </c>
      <c r="C765" s="249" t="s">
        <v>176</v>
      </c>
      <c r="D765" s="250" t="s">
        <v>1369</v>
      </c>
      <c r="E765" s="251" t="s">
        <v>1369</v>
      </c>
      <c r="F765" s="251" t="s">
        <v>1369</v>
      </c>
      <c r="G765" s="251" t="s">
        <v>1369</v>
      </c>
      <c r="H765" s="312" t="s">
        <v>1825</v>
      </c>
      <c r="I765" s="323" t="s">
        <v>1812</v>
      </c>
      <c r="J765" s="252" t="s">
        <v>1796</v>
      </c>
      <c r="K765" s="255"/>
    </row>
    <row r="766" spans="1:11" s="190" customFormat="1" ht="105" x14ac:dyDescent="0.25">
      <c r="A766" s="254">
        <v>63</v>
      </c>
      <c r="B766" s="253" t="s">
        <v>1505</v>
      </c>
      <c r="C766" s="249" t="s">
        <v>176</v>
      </c>
      <c r="D766" s="250" t="s">
        <v>1369</v>
      </c>
      <c r="E766" s="251" t="s">
        <v>1369</v>
      </c>
      <c r="F766" s="251" t="s">
        <v>1369</v>
      </c>
      <c r="G766" s="251" t="s">
        <v>1369</v>
      </c>
      <c r="H766" s="312" t="s">
        <v>1815</v>
      </c>
      <c r="I766" s="323" t="s">
        <v>1812</v>
      </c>
      <c r="J766" s="252" t="s">
        <v>1796</v>
      </c>
      <c r="K766" s="255"/>
    </row>
    <row r="767" spans="1:11" s="190" customFormat="1" ht="105" x14ac:dyDescent="0.25">
      <c r="A767" s="254">
        <v>64</v>
      </c>
      <c r="B767" s="253" t="s">
        <v>1507</v>
      </c>
      <c r="C767" s="249" t="s">
        <v>176</v>
      </c>
      <c r="D767" s="250" t="s">
        <v>1369</v>
      </c>
      <c r="E767" s="251" t="s">
        <v>1369</v>
      </c>
      <c r="F767" s="251" t="s">
        <v>1369</v>
      </c>
      <c r="G767" s="251" t="s">
        <v>1369</v>
      </c>
      <c r="H767" s="312" t="s">
        <v>1815</v>
      </c>
      <c r="I767" s="323" t="s">
        <v>1812</v>
      </c>
      <c r="J767" s="252" t="s">
        <v>1796</v>
      </c>
      <c r="K767" s="255"/>
    </row>
    <row r="768" spans="1:11" s="190" customFormat="1" ht="105" x14ac:dyDescent="0.25">
      <c r="A768" s="254">
        <v>65</v>
      </c>
      <c r="B768" s="253" t="s">
        <v>1509</v>
      </c>
      <c r="C768" s="249" t="s">
        <v>176</v>
      </c>
      <c r="D768" s="250" t="s">
        <v>736</v>
      </c>
      <c r="E768" s="251" t="s">
        <v>736</v>
      </c>
      <c r="F768" s="251" t="s">
        <v>736</v>
      </c>
      <c r="G768" s="251" t="s">
        <v>736</v>
      </c>
      <c r="H768" s="312" t="s">
        <v>1825</v>
      </c>
      <c r="I768" s="323" t="s">
        <v>1812</v>
      </c>
      <c r="J768" s="252" t="s">
        <v>1796</v>
      </c>
      <c r="K768" s="255"/>
    </row>
    <row r="769" spans="1:11" s="190" customFormat="1" ht="105" x14ac:dyDescent="0.25">
      <c r="A769" s="254">
        <v>66</v>
      </c>
      <c r="B769" s="253" t="s">
        <v>969</v>
      </c>
      <c r="C769" s="249" t="s">
        <v>176</v>
      </c>
      <c r="D769" s="250" t="s">
        <v>736</v>
      </c>
      <c r="E769" s="251" t="s">
        <v>736</v>
      </c>
      <c r="F769" s="251" t="s">
        <v>736</v>
      </c>
      <c r="G769" s="251" t="s">
        <v>736</v>
      </c>
      <c r="H769" s="312" t="s">
        <v>1825</v>
      </c>
      <c r="I769" s="323" t="s">
        <v>1812</v>
      </c>
      <c r="J769" s="252" t="s">
        <v>1796</v>
      </c>
      <c r="K769" s="255"/>
    </row>
    <row r="770" spans="1:11" s="190" customFormat="1" ht="105" x14ac:dyDescent="0.25">
      <c r="A770" s="254">
        <v>67</v>
      </c>
      <c r="B770" s="253" t="s">
        <v>1512</v>
      </c>
      <c r="C770" s="249" t="s">
        <v>176</v>
      </c>
      <c r="D770" s="250" t="s">
        <v>736</v>
      </c>
      <c r="E770" s="251" t="s">
        <v>736</v>
      </c>
      <c r="F770" s="251" t="s">
        <v>736</v>
      </c>
      <c r="G770" s="251" t="s">
        <v>736</v>
      </c>
      <c r="H770" s="312" t="s">
        <v>1826</v>
      </c>
      <c r="I770" s="323" t="s">
        <v>1812</v>
      </c>
      <c r="J770" s="252" t="s">
        <v>1796</v>
      </c>
      <c r="K770" s="255"/>
    </row>
    <row r="771" spans="1:11" s="190" customFormat="1" ht="105" x14ac:dyDescent="0.25">
      <c r="A771" s="254">
        <v>68</v>
      </c>
      <c r="B771" s="253" t="s">
        <v>1514</v>
      </c>
      <c r="C771" s="249" t="s">
        <v>176</v>
      </c>
      <c r="D771" s="250" t="s">
        <v>1369</v>
      </c>
      <c r="E771" s="251" t="s">
        <v>1369</v>
      </c>
      <c r="F771" s="251" t="s">
        <v>1369</v>
      </c>
      <c r="G771" s="251" t="s">
        <v>1369</v>
      </c>
      <c r="H771" s="312" t="s">
        <v>1815</v>
      </c>
      <c r="I771" s="323" t="s">
        <v>1812</v>
      </c>
      <c r="J771" s="252" t="s">
        <v>1796</v>
      </c>
      <c r="K771" s="255"/>
    </row>
    <row r="772" spans="1:11" s="190" customFormat="1" ht="105" x14ac:dyDescent="0.25">
      <c r="A772" s="254">
        <v>69</v>
      </c>
      <c r="B772" s="253" t="s">
        <v>1515</v>
      </c>
      <c r="C772" s="249" t="s">
        <v>176</v>
      </c>
      <c r="D772" s="250" t="s">
        <v>2997</v>
      </c>
      <c r="E772" s="251" t="s">
        <v>2997</v>
      </c>
      <c r="F772" s="251" t="s">
        <v>2997</v>
      </c>
      <c r="G772" s="251" t="s">
        <v>2997</v>
      </c>
      <c r="H772" s="312" t="s">
        <v>1824</v>
      </c>
      <c r="I772" s="323" t="s">
        <v>1812</v>
      </c>
      <c r="J772" s="252" t="s">
        <v>1796</v>
      </c>
      <c r="K772" s="255"/>
    </row>
    <row r="773" spans="1:11" s="190" customFormat="1" ht="105" x14ac:dyDescent="0.25">
      <c r="A773" s="254">
        <v>70</v>
      </c>
      <c r="B773" s="253" t="s">
        <v>1518</v>
      </c>
      <c r="C773" s="249" t="s">
        <v>176</v>
      </c>
      <c r="D773" s="250" t="s">
        <v>736</v>
      </c>
      <c r="E773" s="251" t="s">
        <v>736</v>
      </c>
      <c r="F773" s="251" t="s">
        <v>736</v>
      </c>
      <c r="G773" s="251" t="s">
        <v>736</v>
      </c>
      <c r="H773" s="312" t="s">
        <v>1822</v>
      </c>
      <c r="I773" s="323" t="s">
        <v>1812</v>
      </c>
      <c r="J773" s="252" t="s">
        <v>1796</v>
      </c>
      <c r="K773" s="255"/>
    </row>
    <row r="774" spans="1:11" s="190" customFormat="1" ht="105" x14ac:dyDescent="0.25">
      <c r="A774" s="254">
        <v>71</v>
      </c>
      <c r="B774" s="253" t="s">
        <v>1520</v>
      </c>
      <c r="C774" s="249" t="s">
        <v>176</v>
      </c>
      <c r="D774" s="250" t="s">
        <v>1369</v>
      </c>
      <c r="E774" s="251" t="s">
        <v>1369</v>
      </c>
      <c r="F774" s="251" t="s">
        <v>1369</v>
      </c>
      <c r="G774" s="251" t="s">
        <v>1369</v>
      </c>
      <c r="H774" s="312" t="s">
        <v>1815</v>
      </c>
      <c r="I774" s="323" t="s">
        <v>1812</v>
      </c>
      <c r="J774" s="252" t="s">
        <v>1796</v>
      </c>
      <c r="K774" s="255"/>
    </row>
    <row r="775" spans="1:11" s="190" customFormat="1" ht="105" x14ac:dyDescent="0.25">
      <c r="A775" s="254">
        <v>72</v>
      </c>
      <c r="B775" s="253" t="s">
        <v>1522</v>
      </c>
      <c r="C775" s="249" t="s">
        <v>176</v>
      </c>
      <c r="D775" s="250" t="s">
        <v>1949</v>
      </c>
      <c r="E775" s="251" t="s">
        <v>1949</v>
      </c>
      <c r="F775" s="251" t="s">
        <v>1949</v>
      </c>
      <c r="G775" s="251" t="s">
        <v>1949</v>
      </c>
      <c r="H775" s="312" t="s">
        <v>1815</v>
      </c>
      <c r="I775" s="323" t="s">
        <v>1812</v>
      </c>
      <c r="J775" s="252" t="s">
        <v>1796</v>
      </c>
      <c r="K775" s="255"/>
    </row>
    <row r="776" spans="1:11" s="190" customFormat="1" ht="105" x14ac:dyDescent="0.25">
      <c r="A776" s="254">
        <v>73</v>
      </c>
      <c r="B776" s="253" t="s">
        <v>1524</v>
      </c>
      <c r="C776" s="249" t="s">
        <v>176</v>
      </c>
      <c r="D776" s="250" t="s">
        <v>736</v>
      </c>
      <c r="E776" s="251" t="s">
        <v>736</v>
      </c>
      <c r="F776" s="251" t="s">
        <v>736</v>
      </c>
      <c r="G776" s="251" t="s">
        <v>736</v>
      </c>
      <c r="H776" s="312" t="s">
        <v>1815</v>
      </c>
      <c r="I776" s="323" t="s">
        <v>1812</v>
      </c>
      <c r="J776" s="252" t="s">
        <v>1796</v>
      </c>
      <c r="K776" s="255"/>
    </row>
    <row r="777" spans="1:11" s="190" customFormat="1" ht="105" x14ac:dyDescent="0.25">
      <c r="A777" s="254">
        <v>74</v>
      </c>
      <c r="B777" s="253" t="s">
        <v>1526</v>
      </c>
      <c r="C777" s="249" t="s">
        <v>220</v>
      </c>
      <c r="D777" s="250" t="s">
        <v>2997</v>
      </c>
      <c r="E777" s="251" t="s">
        <v>2997</v>
      </c>
      <c r="F777" s="251" t="s">
        <v>2997</v>
      </c>
      <c r="G777" s="251" t="s">
        <v>2997</v>
      </c>
      <c r="H777" s="312" t="s">
        <v>1827</v>
      </c>
      <c r="I777" s="323" t="s">
        <v>1812</v>
      </c>
      <c r="J777" s="252" t="s">
        <v>1796</v>
      </c>
      <c r="K777" s="255"/>
    </row>
    <row r="778" spans="1:11" s="190" customFormat="1" ht="105" x14ac:dyDescent="0.25">
      <c r="A778" s="254">
        <v>75</v>
      </c>
      <c r="B778" s="253" t="s">
        <v>1528</v>
      </c>
      <c r="C778" s="249" t="s">
        <v>220</v>
      </c>
      <c r="D778" s="250" t="s">
        <v>1369</v>
      </c>
      <c r="E778" s="251" t="s">
        <v>1369</v>
      </c>
      <c r="F778" s="251" t="s">
        <v>1369</v>
      </c>
      <c r="G778" s="251" t="s">
        <v>1369</v>
      </c>
      <c r="H778" s="312" t="s">
        <v>1827</v>
      </c>
      <c r="I778" s="323" t="s">
        <v>1812</v>
      </c>
      <c r="J778" s="252" t="s">
        <v>1796</v>
      </c>
      <c r="K778" s="255"/>
    </row>
    <row r="779" spans="1:11" s="190" customFormat="1" ht="105" x14ac:dyDescent="0.25">
      <c r="A779" s="254">
        <v>76</v>
      </c>
      <c r="B779" s="253" t="s">
        <v>1530</v>
      </c>
      <c r="C779" s="249" t="s">
        <v>220</v>
      </c>
      <c r="D779" s="250" t="s">
        <v>736</v>
      </c>
      <c r="E779" s="251" t="s">
        <v>736</v>
      </c>
      <c r="F779" s="251" t="s">
        <v>736</v>
      </c>
      <c r="G779" s="251" t="s">
        <v>736</v>
      </c>
      <c r="H779" s="312" t="s">
        <v>1827</v>
      </c>
      <c r="I779" s="323" t="s">
        <v>1812</v>
      </c>
      <c r="J779" s="252" t="s">
        <v>1796</v>
      </c>
      <c r="K779" s="255"/>
    </row>
    <row r="780" spans="1:11" s="190" customFormat="1" ht="105" x14ac:dyDescent="0.25">
      <c r="A780" s="254">
        <v>77</v>
      </c>
      <c r="B780" s="253" t="s">
        <v>1532</v>
      </c>
      <c r="C780" s="249" t="s">
        <v>220</v>
      </c>
      <c r="D780" s="250" t="s">
        <v>727</v>
      </c>
      <c r="E780" s="251" t="s">
        <v>727</v>
      </c>
      <c r="F780" s="251" t="s">
        <v>727</v>
      </c>
      <c r="G780" s="251" t="s">
        <v>727</v>
      </c>
      <c r="H780" s="312" t="s">
        <v>1827</v>
      </c>
      <c r="I780" s="323" t="s">
        <v>1812</v>
      </c>
      <c r="J780" s="252" t="s">
        <v>1796</v>
      </c>
      <c r="K780" s="255"/>
    </row>
    <row r="781" spans="1:11" s="190" customFormat="1" ht="105" x14ac:dyDescent="0.25">
      <c r="A781" s="254">
        <v>78</v>
      </c>
      <c r="B781" s="253" t="s">
        <v>1534</v>
      </c>
      <c r="C781" s="249" t="s">
        <v>220</v>
      </c>
      <c r="D781" s="250" t="s">
        <v>1369</v>
      </c>
      <c r="E781" s="251" t="s">
        <v>1369</v>
      </c>
      <c r="F781" s="251" t="s">
        <v>1369</v>
      </c>
      <c r="G781" s="251" t="s">
        <v>1369</v>
      </c>
      <c r="H781" s="312" t="s">
        <v>1827</v>
      </c>
      <c r="I781" s="323" t="s">
        <v>1812</v>
      </c>
      <c r="J781" s="252" t="s">
        <v>1796</v>
      </c>
      <c r="K781" s="255"/>
    </row>
    <row r="782" spans="1:11" s="190" customFormat="1" ht="105" x14ac:dyDescent="0.25">
      <c r="A782" s="254">
        <v>79</v>
      </c>
      <c r="B782" s="253" t="s">
        <v>1536</v>
      </c>
      <c r="C782" s="249" t="s">
        <v>220</v>
      </c>
      <c r="D782" s="250" t="s">
        <v>736</v>
      </c>
      <c r="E782" s="251" t="s">
        <v>736</v>
      </c>
      <c r="F782" s="251" t="s">
        <v>736</v>
      </c>
      <c r="G782" s="251" t="s">
        <v>736</v>
      </c>
      <c r="H782" s="312" t="s">
        <v>1827</v>
      </c>
      <c r="I782" s="323" t="s">
        <v>1812</v>
      </c>
      <c r="J782" s="252" t="s">
        <v>1796</v>
      </c>
      <c r="K782" s="255"/>
    </row>
    <row r="783" spans="1:11" s="190" customFormat="1" ht="105" x14ac:dyDescent="0.25">
      <c r="A783" s="254">
        <v>80</v>
      </c>
      <c r="B783" s="253" t="s">
        <v>1537</v>
      </c>
      <c r="C783" s="249" t="s">
        <v>220</v>
      </c>
      <c r="D783" s="250" t="s">
        <v>1369</v>
      </c>
      <c r="E783" s="251" t="s">
        <v>1369</v>
      </c>
      <c r="F783" s="251" t="s">
        <v>1369</v>
      </c>
      <c r="G783" s="251" t="s">
        <v>1369</v>
      </c>
      <c r="H783" s="312" t="s">
        <v>1827</v>
      </c>
      <c r="I783" s="323" t="s">
        <v>1812</v>
      </c>
      <c r="J783" s="252" t="s">
        <v>1796</v>
      </c>
      <c r="K783" s="255"/>
    </row>
    <row r="784" spans="1:11" s="190" customFormat="1" ht="105" x14ac:dyDescent="0.25">
      <c r="A784" s="254">
        <v>81</v>
      </c>
      <c r="B784" s="253" t="s">
        <v>1539</v>
      </c>
      <c r="C784" s="249" t="s">
        <v>220</v>
      </c>
      <c r="D784" s="250" t="s">
        <v>1369</v>
      </c>
      <c r="E784" s="251" t="s">
        <v>1369</v>
      </c>
      <c r="F784" s="251" t="s">
        <v>1369</v>
      </c>
      <c r="G784" s="251" t="s">
        <v>1369</v>
      </c>
      <c r="H784" s="312" t="s">
        <v>1815</v>
      </c>
      <c r="I784" s="323" t="s">
        <v>1812</v>
      </c>
      <c r="J784" s="252" t="s">
        <v>1796</v>
      </c>
      <c r="K784" s="255"/>
    </row>
    <row r="785" spans="1:11" s="190" customFormat="1" ht="105" x14ac:dyDescent="0.25">
      <c r="A785" s="254">
        <v>82</v>
      </c>
      <c r="B785" s="253" t="s">
        <v>1541</v>
      </c>
      <c r="C785" s="249" t="s">
        <v>220</v>
      </c>
      <c r="D785" s="250" t="s">
        <v>736</v>
      </c>
      <c r="E785" s="251" t="s">
        <v>736</v>
      </c>
      <c r="F785" s="251" t="s">
        <v>736</v>
      </c>
      <c r="G785" s="251" t="s">
        <v>736</v>
      </c>
      <c r="H785" s="312" t="s">
        <v>1815</v>
      </c>
      <c r="I785" s="323" t="s">
        <v>1812</v>
      </c>
      <c r="J785" s="252" t="s">
        <v>1796</v>
      </c>
      <c r="K785" s="255"/>
    </row>
    <row r="786" spans="1:11" s="190" customFormat="1" ht="105" x14ac:dyDescent="0.25">
      <c r="A786" s="254">
        <v>83</v>
      </c>
      <c r="B786" s="253" t="s">
        <v>812</v>
      </c>
      <c r="C786" s="249" t="s">
        <v>220</v>
      </c>
      <c r="D786" s="250" t="s">
        <v>736</v>
      </c>
      <c r="E786" s="251" t="s">
        <v>736</v>
      </c>
      <c r="F786" s="251" t="s">
        <v>736</v>
      </c>
      <c r="G786" s="251" t="s">
        <v>736</v>
      </c>
      <c r="H786" s="312" t="s">
        <v>1815</v>
      </c>
      <c r="I786" s="323" t="s">
        <v>1812</v>
      </c>
      <c r="J786" s="252" t="s">
        <v>1796</v>
      </c>
      <c r="K786" s="255"/>
    </row>
    <row r="787" spans="1:11" s="190" customFormat="1" ht="105" x14ac:dyDescent="0.25">
      <c r="A787" s="254">
        <v>84</v>
      </c>
      <c r="B787" s="253" t="s">
        <v>814</v>
      </c>
      <c r="C787" s="249" t="s">
        <v>220</v>
      </c>
      <c r="D787" s="250" t="s">
        <v>736</v>
      </c>
      <c r="E787" s="251" t="s">
        <v>736</v>
      </c>
      <c r="F787" s="251" t="s">
        <v>736</v>
      </c>
      <c r="G787" s="251" t="s">
        <v>736</v>
      </c>
      <c r="H787" s="312" t="s">
        <v>1815</v>
      </c>
      <c r="I787" s="323" t="s">
        <v>1812</v>
      </c>
      <c r="J787" s="252" t="s">
        <v>1796</v>
      </c>
      <c r="K787" s="255"/>
    </row>
    <row r="788" spans="1:11" s="190" customFormat="1" ht="105" x14ac:dyDescent="0.25">
      <c r="A788" s="254">
        <v>85</v>
      </c>
      <c r="B788" s="253" t="s">
        <v>1545</v>
      </c>
      <c r="C788" s="249" t="s">
        <v>220</v>
      </c>
      <c r="D788" s="250" t="s">
        <v>1363</v>
      </c>
      <c r="E788" s="251">
        <v>10</v>
      </c>
      <c r="F788" s="251">
        <v>10</v>
      </c>
      <c r="G788" s="251">
        <v>10</v>
      </c>
      <c r="H788" s="312" t="s">
        <v>1827</v>
      </c>
      <c r="I788" s="323" t="s">
        <v>1812</v>
      </c>
      <c r="J788" s="252" t="s">
        <v>1796</v>
      </c>
      <c r="K788" s="255"/>
    </row>
    <row r="789" spans="1:11" s="190" customFormat="1" ht="105" x14ac:dyDescent="0.25">
      <c r="A789" s="254">
        <v>86</v>
      </c>
      <c r="B789" s="253" t="s">
        <v>1548</v>
      </c>
      <c r="C789" s="249" t="s">
        <v>220</v>
      </c>
      <c r="D789" s="250" t="s">
        <v>2997</v>
      </c>
      <c r="E789" s="251" t="s">
        <v>2997</v>
      </c>
      <c r="F789" s="251" t="s">
        <v>2997</v>
      </c>
      <c r="G789" s="251" t="s">
        <v>2997</v>
      </c>
      <c r="H789" s="312" t="s">
        <v>1827</v>
      </c>
      <c r="I789" s="323" t="s">
        <v>1812</v>
      </c>
      <c r="J789" s="252" t="s">
        <v>1796</v>
      </c>
      <c r="K789" s="255"/>
    </row>
    <row r="790" spans="1:11" s="190" customFormat="1" ht="105" x14ac:dyDescent="0.25">
      <c r="A790" s="254">
        <v>87</v>
      </c>
      <c r="B790" s="253" t="s">
        <v>1549</v>
      </c>
      <c r="C790" s="249" t="s">
        <v>344</v>
      </c>
      <c r="D790" s="250" t="s">
        <v>736</v>
      </c>
      <c r="E790" s="251" t="s">
        <v>736</v>
      </c>
      <c r="F790" s="251" t="s">
        <v>736</v>
      </c>
      <c r="G790" s="251" t="s">
        <v>736</v>
      </c>
      <c r="H790" s="312" t="s">
        <v>1815</v>
      </c>
      <c r="I790" s="323" t="s">
        <v>1812</v>
      </c>
      <c r="J790" s="252" t="s">
        <v>1796</v>
      </c>
      <c r="K790" s="255"/>
    </row>
    <row r="791" spans="1:11" s="190" customFormat="1" ht="105" x14ac:dyDescent="0.25">
      <c r="A791" s="254">
        <v>88</v>
      </c>
      <c r="B791" s="253" t="s">
        <v>1551</v>
      </c>
      <c r="C791" s="249" t="s">
        <v>344</v>
      </c>
      <c r="D791" s="250" t="s">
        <v>1369</v>
      </c>
      <c r="E791" s="251" t="s">
        <v>1369</v>
      </c>
      <c r="F791" s="251" t="s">
        <v>1369</v>
      </c>
      <c r="G791" s="251" t="s">
        <v>1369</v>
      </c>
      <c r="H791" s="312" t="s">
        <v>1822</v>
      </c>
      <c r="I791" s="323" t="s">
        <v>1812</v>
      </c>
      <c r="J791" s="252" t="s">
        <v>1796</v>
      </c>
      <c r="K791" s="255"/>
    </row>
    <row r="792" spans="1:11" s="190" customFormat="1" ht="33" x14ac:dyDescent="0.25">
      <c r="A792" s="196" t="s">
        <v>1555</v>
      </c>
      <c r="B792" s="372" t="s">
        <v>1232</v>
      </c>
      <c r="C792" s="372"/>
      <c r="D792" s="372"/>
      <c r="E792" s="372"/>
      <c r="F792" s="372"/>
      <c r="G792" s="372"/>
      <c r="H792" s="372"/>
      <c r="I792" s="372"/>
      <c r="J792" s="372"/>
      <c r="K792" s="372"/>
    </row>
    <row r="793" spans="1:11" s="187" customFormat="1" x14ac:dyDescent="0.25">
      <c r="A793" s="256" t="s">
        <v>0</v>
      </c>
      <c r="B793" s="396" t="s">
        <v>613</v>
      </c>
      <c r="C793" s="396"/>
      <c r="D793" s="396"/>
      <c r="E793" s="396"/>
      <c r="F793" s="396"/>
      <c r="G793" s="396"/>
      <c r="H793" s="396"/>
      <c r="I793" s="396"/>
      <c r="J793" s="396"/>
      <c r="K793" s="396"/>
    </row>
    <row r="794" spans="1:11" s="187" customFormat="1" x14ac:dyDescent="0.25">
      <c r="A794" s="217">
        <v>1</v>
      </c>
      <c r="B794" s="394" t="s">
        <v>3540</v>
      </c>
      <c r="C794" s="394"/>
      <c r="D794" s="394"/>
      <c r="E794" s="394"/>
      <c r="F794" s="394"/>
      <c r="G794" s="394"/>
      <c r="H794" s="394"/>
      <c r="I794" s="394"/>
      <c r="J794" s="394"/>
      <c r="K794" s="257"/>
    </row>
    <row r="795" spans="1:11" s="188" customFormat="1" ht="49.5" x14ac:dyDescent="0.25">
      <c r="A795" s="217"/>
      <c r="B795" s="223" t="s">
        <v>171</v>
      </c>
      <c r="C795" s="216" t="s">
        <v>176</v>
      </c>
      <c r="D795" s="216">
        <v>1</v>
      </c>
      <c r="E795" s="217">
        <v>1</v>
      </c>
      <c r="F795" s="217">
        <v>1</v>
      </c>
      <c r="G795" s="258">
        <v>1</v>
      </c>
      <c r="H795" s="307" t="s">
        <v>1848</v>
      </c>
      <c r="I795" s="319" t="s">
        <v>3352</v>
      </c>
      <c r="J795" s="202" t="s">
        <v>1568</v>
      </c>
      <c r="K795" s="201"/>
    </row>
    <row r="796" spans="1:11" s="188" customFormat="1" x14ac:dyDescent="0.25">
      <c r="A796" s="217">
        <v>2</v>
      </c>
      <c r="B796" s="394" t="s">
        <v>3541</v>
      </c>
      <c r="C796" s="394"/>
      <c r="D796" s="394"/>
      <c r="E796" s="394"/>
      <c r="F796" s="394"/>
      <c r="G796" s="394"/>
      <c r="H796" s="394"/>
      <c r="I796" s="394"/>
      <c r="J796" s="394"/>
      <c r="K796" s="201"/>
    </row>
    <row r="797" spans="1:11" s="188" customFormat="1" ht="49.5" x14ac:dyDescent="0.25">
      <c r="A797" s="217"/>
      <c r="B797" s="223" t="s">
        <v>187</v>
      </c>
      <c r="C797" s="216" t="s">
        <v>172</v>
      </c>
      <c r="D797" s="216">
        <v>1</v>
      </c>
      <c r="E797" s="217">
        <v>1</v>
      </c>
      <c r="F797" s="217">
        <v>0</v>
      </c>
      <c r="G797" s="258">
        <v>1</v>
      </c>
      <c r="H797" s="307" t="s">
        <v>1828</v>
      </c>
      <c r="I797" s="319" t="s">
        <v>3353</v>
      </c>
      <c r="J797" s="202" t="s">
        <v>1568</v>
      </c>
      <c r="K797" s="201"/>
    </row>
    <row r="798" spans="1:11" s="188" customFormat="1" x14ac:dyDescent="0.25">
      <c r="A798" s="217">
        <v>4</v>
      </c>
      <c r="B798" s="394" t="s">
        <v>660</v>
      </c>
      <c r="C798" s="394"/>
      <c r="D798" s="394"/>
      <c r="E798" s="394"/>
      <c r="F798" s="394"/>
      <c r="G798" s="394"/>
      <c r="H798" s="394"/>
      <c r="I798" s="394"/>
      <c r="J798" s="394"/>
      <c r="K798" s="201"/>
    </row>
    <row r="799" spans="1:11" s="188" customFormat="1" ht="45" x14ac:dyDescent="0.25">
      <c r="A799" s="217"/>
      <c r="B799" s="223" t="s">
        <v>739</v>
      </c>
      <c r="C799" s="216" t="s">
        <v>176</v>
      </c>
      <c r="D799" s="216">
        <v>1</v>
      </c>
      <c r="E799" s="217">
        <v>1</v>
      </c>
      <c r="F799" s="217">
        <v>2</v>
      </c>
      <c r="G799" s="199">
        <v>1</v>
      </c>
      <c r="H799" s="307" t="s">
        <v>1849</v>
      </c>
      <c r="I799" s="319" t="s">
        <v>3354</v>
      </c>
      <c r="J799" s="202" t="s">
        <v>1568</v>
      </c>
      <c r="K799" s="219"/>
    </row>
    <row r="800" spans="1:11" s="188" customFormat="1" ht="45" x14ac:dyDescent="0.25">
      <c r="A800" s="217">
        <v>5</v>
      </c>
      <c r="B800" s="223" t="s">
        <v>1575</v>
      </c>
      <c r="C800" s="216" t="s">
        <v>172</v>
      </c>
      <c r="D800" s="216">
        <v>1</v>
      </c>
      <c r="E800" s="217">
        <v>1</v>
      </c>
      <c r="F800" s="217">
        <v>1</v>
      </c>
      <c r="G800" s="199">
        <v>1</v>
      </c>
      <c r="H800" s="307" t="s">
        <v>1850</v>
      </c>
      <c r="I800" s="319" t="s">
        <v>3355</v>
      </c>
      <c r="J800" s="202" t="s">
        <v>1568</v>
      </c>
      <c r="K800" s="222"/>
    </row>
    <row r="801" spans="1:11" s="188" customFormat="1" ht="45" x14ac:dyDescent="0.25">
      <c r="A801" s="217">
        <v>6</v>
      </c>
      <c r="B801" s="223" t="s">
        <v>40</v>
      </c>
      <c r="C801" s="216" t="s">
        <v>176</v>
      </c>
      <c r="D801" s="216">
        <v>1</v>
      </c>
      <c r="E801" s="217">
        <v>1</v>
      </c>
      <c r="F801" s="217">
        <v>1</v>
      </c>
      <c r="G801" s="214">
        <v>1</v>
      </c>
      <c r="H801" s="307" t="s">
        <v>1829</v>
      </c>
      <c r="I801" s="319" t="s">
        <v>3356</v>
      </c>
      <c r="J801" s="202" t="s">
        <v>1568</v>
      </c>
      <c r="K801" s="219"/>
    </row>
    <row r="802" spans="1:11" s="188" customFormat="1" ht="45" x14ac:dyDescent="0.25">
      <c r="A802" s="217">
        <v>7</v>
      </c>
      <c r="B802" s="223" t="s">
        <v>42</v>
      </c>
      <c r="C802" s="216" t="s">
        <v>176</v>
      </c>
      <c r="D802" s="216">
        <v>4</v>
      </c>
      <c r="E802" s="217">
        <v>4</v>
      </c>
      <c r="F802" s="217">
        <v>4</v>
      </c>
      <c r="G802" s="214">
        <v>4</v>
      </c>
      <c r="H802" s="307" t="s">
        <v>1830</v>
      </c>
      <c r="I802" s="319" t="s">
        <v>3357</v>
      </c>
      <c r="J802" s="202" t="s">
        <v>1568</v>
      </c>
      <c r="K802" s="219"/>
    </row>
    <row r="803" spans="1:11" s="188" customFormat="1" ht="45" x14ac:dyDescent="0.25">
      <c r="A803" s="217">
        <v>8</v>
      </c>
      <c r="B803" s="223" t="s">
        <v>46</v>
      </c>
      <c r="C803" s="216" t="s">
        <v>220</v>
      </c>
      <c r="D803" s="216">
        <v>1</v>
      </c>
      <c r="E803" s="217">
        <v>1</v>
      </c>
      <c r="F803" s="217">
        <v>1</v>
      </c>
      <c r="G803" s="199">
        <v>1</v>
      </c>
      <c r="H803" s="307" t="s">
        <v>1831</v>
      </c>
      <c r="I803" s="319" t="s">
        <v>3358</v>
      </c>
      <c r="J803" s="202" t="s">
        <v>1568</v>
      </c>
      <c r="K803" s="219"/>
    </row>
    <row r="804" spans="1:11" s="188" customFormat="1" ht="45" x14ac:dyDescent="0.25">
      <c r="A804" s="217">
        <v>9</v>
      </c>
      <c r="B804" s="223" t="s">
        <v>48</v>
      </c>
      <c r="C804" s="216" t="s">
        <v>176</v>
      </c>
      <c r="D804" s="216">
        <v>1</v>
      </c>
      <c r="E804" s="217">
        <v>1</v>
      </c>
      <c r="F804" s="217">
        <v>1</v>
      </c>
      <c r="G804" s="199">
        <v>1</v>
      </c>
      <c r="H804" s="307" t="s">
        <v>1832</v>
      </c>
      <c r="I804" s="319" t="s">
        <v>3359</v>
      </c>
      <c r="J804" s="202" t="s">
        <v>1568</v>
      </c>
      <c r="K804" s="219"/>
    </row>
    <row r="805" spans="1:11" s="188" customFormat="1" x14ac:dyDescent="0.25">
      <c r="A805" s="217">
        <v>10</v>
      </c>
      <c r="B805" s="394" t="s">
        <v>2696</v>
      </c>
      <c r="C805" s="394"/>
      <c r="D805" s="394"/>
      <c r="E805" s="394"/>
      <c r="F805" s="394"/>
      <c r="G805" s="394"/>
      <c r="H805" s="394"/>
      <c r="I805" s="394"/>
      <c r="J805" s="394"/>
      <c r="K805" s="219"/>
    </row>
    <row r="806" spans="1:11" s="188" customFormat="1" ht="45" x14ac:dyDescent="0.25">
      <c r="A806" s="217"/>
      <c r="B806" s="223" t="s">
        <v>1584</v>
      </c>
      <c r="C806" s="216" t="s">
        <v>220</v>
      </c>
      <c r="D806" s="216">
        <v>1</v>
      </c>
      <c r="E806" s="217">
        <v>1</v>
      </c>
      <c r="F806" s="217">
        <v>1</v>
      </c>
      <c r="G806" s="199">
        <v>1</v>
      </c>
      <c r="H806" s="307" t="s">
        <v>1829</v>
      </c>
      <c r="I806" s="319" t="s">
        <v>3360</v>
      </c>
      <c r="J806" s="202" t="s">
        <v>1568</v>
      </c>
      <c r="K806" s="219"/>
    </row>
    <row r="807" spans="1:11" s="188" customFormat="1" ht="45" x14ac:dyDescent="0.25">
      <c r="A807" s="217">
        <v>11</v>
      </c>
      <c r="B807" s="223" t="s">
        <v>1588</v>
      </c>
      <c r="C807" s="216" t="s">
        <v>344</v>
      </c>
      <c r="D807" s="216">
        <v>1</v>
      </c>
      <c r="E807" s="217">
        <v>1</v>
      </c>
      <c r="F807" s="217">
        <v>1</v>
      </c>
      <c r="G807" s="199">
        <v>1</v>
      </c>
      <c r="H807" s="307" t="s">
        <v>1833</v>
      </c>
      <c r="I807" s="319" t="s">
        <v>3361</v>
      </c>
      <c r="J807" s="202" t="s">
        <v>1568</v>
      </c>
      <c r="K807" s="219"/>
    </row>
    <row r="808" spans="1:11" s="188" customFormat="1" ht="45" x14ac:dyDescent="0.25">
      <c r="A808" s="217">
        <v>12</v>
      </c>
      <c r="B808" s="223" t="s">
        <v>563</v>
      </c>
      <c r="C808" s="216" t="s">
        <v>344</v>
      </c>
      <c r="D808" s="216">
        <v>1</v>
      </c>
      <c r="E808" s="217">
        <v>1</v>
      </c>
      <c r="F808" s="217">
        <v>1</v>
      </c>
      <c r="G808" s="199">
        <v>1</v>
      </c>
      <c r="H808" s="307" t="s">
        <v>1851</v>
      </c>
      <c r="I808" s="319" t="s">
        <v>3362</v>
      </c>
      <c r="J808" s="202" t="s">
        <v>1568</v>
      </c>
      <c r="K808" s="219"/>
    </row>
    <row r="809" spans="1:11" s="188" customFormat="1" ht="45" x14ac:dyDescent="0.25">
      <c r="A809" s="217">
        <v>13</v>
      </c>
      <c r="B809" s="223" t="s">
        <v>239</v>
      </c>
      <c r="C809" s="216" t="s">
        <v>220</v>
      </c>
      <c r="D809" s="216">
        <v>1</v>
      </c>
      <c r="E809" s="217">
        <v>1</v>
      </c>
      <c r="F809" s="217">
        <v>1</v>
      </c>
      <c r="G809" s="199">
        <v>1</v>
      </c>
      <c r="H809" s="307" t="s">
        <v>1834</v>
      </c>
      <c r="I809" s="319" t="s">
        <v>3363</v>
      </c>
      <c r="J809" s="202" t="s">
        <v>1568</v>
      </c>
      <c r="K809" s="219"/>
    </row>
    <row r="810" spans="1:11" s="188" customFormat="1" ht="45" x14ac:dyDescent="0.25">
      <c r="A810" s="217">
        <v>14</v>
      </c>
      <c r="B810" s="223" t="s">
        <v>59</v>
      </c>
      <c r="C810" s="216" t="s">
        <v>176</v>
      </c>
      <c r="D810" s="216">
        <v>2</v>
      </c>
      <c r="E810" s="217">
        <v>2</v>
      </c>
      <c r="F810" s="217">
        <v>2</v>
      </c>
      <c r="G810" s="199">
        <v>2</v>
      </c>
      <c r="H810" s="307" t="s">
        <v>1835</v>
      </c>
      <c r="I810" s="319" t="s">
        <v>3364</v>
      </c>
      <c r="J810" s="202" t="s">
        <v>1568</v>
      </c>
      <c r="K810" s="219"/>
    </row>
    <row r="811" spans="1:11" s="188" customFormat="1" x14ac:dyDescent="0.25">
      <c r="A811" s="217">
        <v>15</v>
      </c>
      <c r="B811" s="394" t="s">
        <v>3542</v>
      </c>
      <c r="C811" s="394"/>
      <c r="D811" s="394"/>
      <c r="E811" s="394"/>
      <c r="F811" s="394"/>
      <c r="G811" s="394"/>
      <c r="H811" s="394"/>
      <c r="I811" s="394"/>
      <c r="J811" s="394"/>
      <c r="K811" s="219"/>
    </row>
    <row r="812" spans="1:11" s="188" customFormat="1" ht="49.5" x14ac:dyDescent="0.25">
      <c r="A812" s="217" t="s">
        <v>3444</v>
      </c>
      <c r="B812" s="223" t="s">
        <v>565</v>
      </c>
      <c r="C812" s="216" t="s">
        <v>172</v>
      </c>
      <c r="D812" s="216">
        <v>1</v>
      </c>
      <c r="E812" s="217">
        <v>1</v>
      </c>
      <c r="F812" s="217">
        <v>0</v>
      </c>
      <c r="G812" s="199">
        <v>1</v>
      </c>
      <c r="H812" s="307" t="s">
        <v>1828</v>
      </c>
      <c r="I812" s="319" t="s">
        <v>3365</v>
      </c>
      <c r="J812" s="202" t="s">
        <v>1568</v>
      </c>
      <c r="K812" s="219"/>
    </row>
    <row r="813" spans="1:11" s="188" customFormat="1" ht="45" x14ac:dyDescent="0.25">
      <c r="A813" s="217" t="s">
        <v>3445</v>
      </c>
      <c r="B813" s="223" t="s">
        <v>443</v>
      </c>
      <c r="C813" s="216" t="s">
        <v>172</v>
      </c>
      <c r="D813" s="216">
        <v>1</v>
      </c>
      <c r="E813" s="217">
        <v>1</v>
      </c>
      <c r="F813" s="217">
        <v>1</v>
      </c>
      <c r="G813" s="199">
        <v>1</v>
      </c>
      <c r="H813" s="307" t="s">
        <v>1836</v>
      </c>
      <c r="I813" s="319" t="s">
        <v>3366</v>
      </c>
      <c r="J813" s="202" t="s">
        <v>1568</v>
      </c>
      <c r="K813" s="219"/>
    </row>
    <row r="814" spans="1:11" s="188" customFormat="1" ht="45" x14ac:dyDescent="0.25">
      <c r="A814" s="217">
        <v>16</v>
      </c>
      <c r="B814" s="223" t="s">
        <v>1595</v>
      </c>
      <c r="C814" s="216" t="s">
        <v>176</v>
      </c>
      <c r="D814" s="216">
        <v>1</v>
      </c>
      <c r="E814" s="217">
        <v>1</v>
      </c>
      <c r="F814" s="217">
        <v>0</v>
      </c>
      <c r="G814" s="199">
        <v>1</v>
      </c>
      <c r="H814" s="307" t="s">
        <v>1828</v>
      </c>
      <c r="I814" s="319" t="s">
        <v>3367</v>
      </c>
      <c r="J814" s="202" t="s">
        <v>1568</v>
      </c>
      <c r="K814" s="219"/>
    </row>
    <row r="815" spans="1:11" s="188" customFormat="1" ht="49.5" x14ac:dyDescent="0.25">
      <c r="A815" s="217">
        <v>17</v>
      </c>
      <c r="B815" s="223" t="s">
        <v>257</v>
      </c>
      <c r="C815" s="216" t="s">
        <v>176</v>
      </c>
      <c r="D815" s="216">
        <v>2</v>
      </c>
      <c r="E815" s="217">
        <v>2</v>
      </c>
      <c r="F815" s="217">
        <f>SUM(F812:F814)</f>
        <v>1</v>
      </c>
      <c r="G815" s="199">
        <v>2</v>
      </c>
      <c r="H815" s="307" t="s">
        <v>1837</v>
      </c>
      <c r="I815" s="319" t="s">
        <v>3368</v>
      </c>
      <c r="J815" s="202" t="s">
        <v>1568</v>
      </c>
      <c r="K815" s="219"/>
    </row>
    <row r="816" spans="1:11" s="188" customFormat="1" ht="45" x14ac:dyDescent="0.25">
      <c r="A816" s="217" t="s">
        <v>69</v>
      </c>
      <c r="B816" s="396" t="s">
        <v>617</v>
      </c>
      <c r="C816" s="396"/>
      <c r="D816" s="396"/>
      <c r="E816" s="396"/>
      <c r="F816" s="199"/>
      <c r="G816" s="199"/>
      <c r="H816" s="313"/>
      <c r="I816" s="319" t="s">
        <v>3369</v>
      </c>
      <c r="J816" s="202"/>
      <c r="K816" s="219"/>
    </row>
    <row r="817" spans="1:11" s="188" customFormat="1" ht="45" x14ac:dyDescent="0.25">
      <c r="A817" s="217">
        <v>1</v>
      </c>
      <c r="B817" s="223" t="s">
        <v>1838</v>
      </c>
      <c r="C817" s="216" t="s">
        <v>344</v>
      </c>
      <c r="D817" s="216">
        <v>1</v>
      </c>
      <c r="E817" s="217">
        <v>1</v>
      </c>
      <c r="F817" s="217">
        <v>1</v>
      </c>
      <c r="G817" s="199">
        <v>1</v>
      </c>
      <c r="H817" s="307" t="s">
        <v>1683</v>
      </c>
      <c r="I817" s="319" t="s">
        <v>3370</v>
      </c>
      <c r="J817" s="202" t="s">
        <v>1568</v>
      </c>
      <c r="K817" s="219"/>
    </row>
    <row r="818" spans="1:11" s="188" customFormat="1" ht="45" x14ac:dyDescent="0.25">
      <c r="A818" s="217">
        <v>2</v>
      </c>
      <c r="B818" s="223" t="s">
        <v>1604</v>
      </c>
      <c r="C818" s="216" t="s">
        <v>220</v>
      </c>
      <c r="D818" s="216">
        <v>5</v>
      </c>
      <c r="E818" s="217">
        <v>5</v>
      </c>
      <c r="F818" s="217">
        <v>5</v>
      </c>
      <c r="G818" s="199">
        <v>5</v>
      </c>
      <c r="H818" s="307" t="s">
        <v>1852</v>
      </c>
      <c r="I818" s="319" t="s">
        <v>3371</v>
      </c>
      <c r="J818" s="202" t="s">
        <v>1568</v>
      </c>
      <c r="K818" s="219"/>
    </row>
    <row r="819" spans="1:11" s="188" customFormat="1" ht="45" x14ac:dyDescent="0.25">
      <c r="A819" s="217">
        <v>3</v>
      </c>
      <c r="B819" s="223" t="s">
        <v>959</v>
      </c>
      <c r="C819" s="216" t="s">
        <v>220</v>
      </c>
      <c r="D819" s="216">
        <v>1</v>
      </c>
      <c r="E819" s="217">
        <v>1</v>
      </c>
      <c r="F819" s="217">
        <v>1</v>
      </c>
      <c r="G819" s="199">
        <v>1</v>
      </c>
      <c r="H819" s="307" t="s">
        <v>1853</v>
      </c>
      <c r="I819" s="319" t="s">
        <v>3372</v>
      </c>
      <c r="J819" s="202" t="s">
        <v>1568</v>
      </c>
      <c r="K819" s="219"/>
    </row>
    <row r="820" spans="1:11" s="188" customFormat="1" ht="45" x14ac:dyDescent="0.25">
      <c r="A820" s="217">
        <v>4</v>
      </c>
      <c r="B820" s="223" t="s">
        <v>134</v>
      </c>
      <c r="C820" s="216" t="s">
        <v>220</v>
      </c>
      <c r="D820" s="216">
        <v>1</v>
      </c>
      <c r="E820" s="217">
        <v>1</v>
      </c>
      <c r="F820" s="217">
        <v>1</v>
      </c>
      <c r="G820" s="199">
        <v>1</v>
      </c>
      <c r="H820" s="307" t="s">
        <v>1840</v>
      </c>
      <c r="I820" s="319" t="s">
        <v>3373</v>
      </c>
      <c r="J820" s="202" t="s">
        <v>1568</v>
      </c>
      <c r="K820" s="219"/>
    </row>
    <row r="821" spans="1:11" s="188" customFormat="1" ht="45" x14ac:dyDescent="0.25">
      <c r="A821" s="217">
        <v>5</v>
      </c>
      <c r="B821" s="223" t="s">
        <v>603</v>
      </c>
      <c r="C821" s="216" t="s">
        <v>220</v>
      </c>
      <c r="D821" s="216">
        <v>1</v>
      </c>
      <c r="E821" s="217">
        <v>1</v>
      </c>
      <c r="F821" s="217">
        <v>1</v>
      </c>
      <c r="G821" s="199">
        <v>1</v>
      </c>
      <c r="H821" s="307" t="s">
        <v>1840</v>
      </c>
      <c r="I821" s="319" t="s">
        <v>3374</v>
      </c>
      <c r="J821" s="202" t="s">
        <v>1568</v>
      </c>
      <c r="K821" s="219"/>
    </row>
    <row r="822" spans="1:11" s="188" customFormat="1" ht="45" x14ac:dyDescent="0.25">
      <c r="A822" s="217">
        <v>6</v>
      </c>
      <c r="B822" s="223" t="s">
        <v>610</v>
      </c>
      <c r="C822" s="216" t="s">
        <v>220</v>
      </c>
      <c r="D822" s="216">
        <v>1</v>
      </c>
      <c r="E822" s="217">
        <v>1</v>
      </c>
      <c r="F822" s="217">
        <v>1</v>
      </c>
      <c r="G822" s="199">
        <v>1</v>
      </c>
      <c r="H822" s="307" t="s">
        <v>1841</v>
      </c>
      <c r="I822" s="319" t="s">
        <v>3375</v>
      </c>
      <c r="J822" s="202" t="s">
        <v>1568</v>
      </c>
      <c r="K822" s="219"/>
    </row>
    <row r="823" spans="1:11" s="188" customFormat="1" ht="45" x14ac:dyDescent="0.25">
      <c r="A823" s="217">
        <v>7</v>
      </c>
      <c r="B823" s="223" t="s">
        <v>1618</v>
      </c>
      <c r="C823" s="216" t="s">
        <v>220</v>
      </c>
      <c r="D823" s="216">
        <v>5</v>
      </c>
      <c r="E823" s="217">
        <v>5</v>
      </c>
      <c r="F823" s="217">
        <v>5</v>
      </c>
      <c r="G823" s="199">
        <v>5</v>
      </c>
      <c r="H823" s="307" t="s">
        <v>1854</v>
      </c>
      <c r="I823" s="319" t="s">
        <v>3376</v>
      </c>
      <c r="J823" s="202" t="s">
        <v>1568</v>
      </c>
      <c r="K823" s="219"/>
    </row>
    <row r="824" spans="1:11" s="188" customFormat="1" ht="45" x14ac:dyDescent="0.25">
      <c r="A824" s="217">
        <v>8</v>
      </c>
      <c r="B824" s="223" t="s">
        <v>151</v>
      </c>
      <c r="C824" s="216" t="s">
        <v>220</v>
      </c>
      <c r="D824" s="216">
        <v>1</v>
      </c>
      <c r="E824" s="217">
        <v>1</v>
      </c>
      <c r="F824" s="217">
        <v>1</v>
      </c>
      <c r="G824" s="199">
        <v>1</v>
      </c>
      <c r="H824" s="307" t="s">
        <v>1842</v>
      </c>
      <c r="I824" s="319" t="s">
        <v>3377</v>
      </c>
      <c r="J824" s="202" t="s">
        <v>1568</v>
      </c>
      <c r="K824" s="219"/>
    </row>
    <row r="825" spans="1:11" s="188" customFormat="1" ht="45" x14ac:dyDescent="0.25">
      <c r="A825" s="217">
        <v>9</v>
      </c>
      <c r="B825" s="223" t="s">
        <v>608</v>
      </c>
      <c r="C825" s="216" t="s">
        <v>220</v>
      </c>
      <c r="D825" s="216">
        <v>1</v>
      </c>
      <c r="E825" s="217">
        <v>1</v>
      </c>
      <c r="F825" s="217">
        <v>1</v>
      </c>
      <c r="G825" s="199">
        <v>1</v>
      </c>
      <c r="H825" s="307" t="s">
        <v>1842</v>
      </c>
      <c r="I825" s="319" t="s">
        <v>3378</v>
      </c>
      <c r="J825" s="202" t="s">
        <v>1568</v>
      </c>
      <c r="K825" s="219"/>
    </row>
    <row r="826" spans="1:11" s="188" customFormat="1" ht="45" x14ac:dyDescent="0.25">
      <c r="A826" s="217">
        <v>10</v>
      </c>
      <c r="B826" s="223" t="s">
        <v>363</v>
      </c>
      <c r="C826" s="216" t="s">
        <v>576</v>
      </c>
      <c r="D826" s="216">
        <v>2</v>
      </c>
      <c r="E826" s="217">
        <v>2</v>
      </c>
      <c r="F826" s="217">
        <v>2</v>
      </c>
      <c r="G826" s="199">
        <v>2</v>
      </c>
      <c r="H826" s="307" t="s">
        <v>1843</v>
      </c>
      <c r="I826" s="319" t="s">
        <v>3379</v>
      </c>
      <c r="J826" s="202" t="s">
        <v>1568</v>
      </c>
      <c r="K826" s="219"/>
    </row>
    <row r="827" spans="1:11" s="188" customFormat="1" ht="45" x14ac:dyDescent="0.25">
      <c r="A827" s="217">
        <v>11</v>
      </c>
      <c r="B827" s="223" t="s">
        <v>507</v>
      </c>
      <c r="C827" s="216" t="s">
        <v>344</v>
      </c>
      <c r="D827" s="216">
        <v>1</v>
      </c>
      <c r="E827" s="217">
        <v>1</v>
      </c>
      <c r="F827" s="217">
        <v>1</v>
      </c>
      <c r="G827" s="199">
        <v>1</v>
      </c>
      <c r="H827" s="307" t="s">
        <v>1844</v>
      </c>
      <c r="I827" s="319" t="s">
        <v>3380</v>
      </c>
      <c r="J827" s="202" t="s">
        <v>1568</v>
      </c>
      <c r="K827" s="219"/>
    </row>
    <row r="828" spans="1:11" s="188" customFormat="1" ht="45" x14ac:dyDescent="0.25">
      <c r="A828" s="217">
        <v>12</v>
      </c>
      <c r="B828" s="223" t="s">
        <v>1845</v>
      </c>
      <c r="C828" s="216" t="s">
        <v>176</v>
      </c>
      <c r="D828" s="216">
        <v>1</v>
      </c>
      <c r="E828" s="217">
        <v>1</v>
      </c>
      <c r="F828" s="217">
        <v>0</v>
      </c>
      <c r="G828" s="199">
        <v>1</v>
      </c>
      <c r="H828" s="307" t="s">
        <v>1846</v>
      </c>
      <c r="I828" s="319" t="s">
        <v>3381</v>
      </c>
      <c r="J828" s="202" t="s">
        <v>1568</v>
      </c>
      <c r="K828" s="216"/>
    </row>
    <row r="829" spans="1:11" s="188" customFormat="1" ht="45" x14ac:dyDescent="0.25">
      <c r="A829" s="217">
        <v>13</v>
      </c>
      <c r="B829" s="223" t="s">
        <v>1847</v>
      </c>
      <c r="C829" s="216" t="s">
        <v>220</v>
      </c>
      <c r="D829" s="216">
        <v>1</v>
      </c>
      <c r="E829" s="217">
        <v>1</v>
      </c>
      <c r="F829" s="217">
        <v>0</v>
      </c>
      <c r="G829" s="199">
        <v>1</v>
      </c>
      <c r="H829" s="307" t="s">
        <v>1828</v>
      </c>
      <c r="I829" s="319" t="s">
        <v>3382</v>
      </c>
      <c r="J829" s="202" t="s">
        <v>1568</v>
      </c>
      <c r="K829" s="219"/>
    </row>
    <row r="830" spans="1:11" s="190" customFormat="1" x14ac:dyDescent="0.25">
      <c r="A830" s="196" t="s">
        <v>1564</v>
      </c>
      <c r="B830" s="372" t="s">
        <v>1556</v>
      </c>
      <c r="C830" s="372"/>
      <c r="D830" s="372"/>
      <c r="E830" s="372"/>
      <c r="F830" s="372"/>
      <c r="G830" s="372"/>
      <c r="H830" s="372"/>
      <c r="I830" s="372"/>
      <c r="J830" s="372"/>
      <c r="K830" s="372"/>
    </row>
    <row r="831" spans="1:11" s="191" customFormat="1" x14ac:dyDescent="0.25">
      <c r="A831" s="196" t="s">
        <v>0</v>
      </c>
      <c r="B831" s="372" t="s">
        <v>613</v>
      </c>
      <c r="C831" s="372"/>
      <c r="D831" s="372"/>
      <c r="E831" s="372"/>
      <c r="F831" s="372"/>
      <c r="G831" s="372"/>
      <c r="H831" s="372"/>
      <c r="I831" s="372"/>
      <c r="J831" s="372"/>
      <c r="K831" s="372"/>
    </row>
    <row r="832" spans="1:11" s="191" customFormat="1" ht="75" x14ac:dyDescent="0.25">
      <c r="A832" s="214">
        <v>1</v>
      </c>
      <c r="B832" s="197" t="s">
        <v>614</v>
      </c>
      <c r="C832" s="222" t="s">
        <v>172</v>
      </c>
      <c r="D832" s="201" t="s">
        <v>4</v>
      </c>
      <c r="E832" s="214">
        <v>1</v>
      </c>
      <c r="F832" s="214">
        <v>1</v>
      </c>
      <c r="G832" s="214">
        <v>1</v>
      </c>
      <c r="H832" s="303" t="s">
        <v>1855</v>
      </c>
      <c r="I832" s="319" t="s">
        <v>3598</v>
      </c>
      <c r="J832" s="252" t="s">
        <v>1856</v>
      </c>
      <c r="K832" s="238"/>
    </row>
    <row r="833" spans="1:11" s="191" customFormat="1" ht="120" x14ac:dyDescent="0.25">
      <c r="A833" s="214">
        <v>2</v>
      </c>
      <c r="B833" s="197" t="s">
        <v>59</v>
      </c>
      <c r="C833" s="201" t="s">
        <v>176</v>
      </c>
      <c r="D833" s="201" t="s">
        <v>4</v>
      </c>
      <c r="E833" s="214">
        <v>1</v>
      </c>
      <c r="F833" s="214">
        <v>0</v>
      </c>
      <c r="G833" s="214">
        <v>1</v>
      </c>
      <c r="H833" s="308" t="s">
        <v>1877</v>
      </c>
      <c r="I833" s="319" t="s">
        <v>3598</v>
      </c>
      <c r="J833" s="252" t="s">
        <v>1875</v>
      </c>
      <c r="K833" s="238"/>
    </row>
    <row r="834" spans="1:11" s="191" customFormat="1" ht="120" x14ac:dyDescent="0.25">
      <c r="A834" s="214">
        <v>3</v>
      </c>
      <c r="B834" s="197" t="s">
        <v>739</v>
      </c>
      <c r="C834" s="201" t="s">
        <v>176</v>
      </c>
      <c r="D834" s="201" t="s">
        <v>4</v>
      </c>
      <c r="E834" s="214">
        <v>1</v>
      </c>
      <c r="F834" s="214">
        <v>0</v>
      </c>
      <c r="G834" s="214">
        <v>1</v>
      </c>
      <c r="H834" s="308" t="s">
        <v>1877</v>
      </c>
      <c r="I834" s="319" t="s">
        <v>3598</v>
      </c>
      <c r="J834" s="252" t="s">
        <v>1875</v>
      </c>
      <c r="K834" s="238"/>
    </row>
    <row r="835" spans="1:11" s="191" customFormat="1" x14ac:dyDescent="0.25">
      <c r="A835" s="196" t="s">
        <v>69</v>
      </c>
      <c r="B835" s="372" t="s">
        <v>617</v>
      </c>
      <c r="C835" s="372"/>
      <c r="D835" s="372"/>
      <c r="E835" s="372"/>
      <c r="F835" s="372"/>
      <c r="G835" s="372"/>
      <c r="H835" s="372"/>
      <c r="I835" s="372"/>
      <c r="J835" s="372"/>
      <c r="K835" s="372"/>
    </row>
    <row r="836" spans="1:11" s="191" customFormat="1" ht="75" x14ac:dyDescent="0.25">
      <c r="A836" s="214">
        <v>4</v>
      </c>
      <c r="B836" s="197" t="s">
        <v>618</v>
      </c>
      <c r="C836" s="222" t="s">
        <v>220</v>
      </c>
      <c r="D836" s="201" t="s">
        <v>4</v>
      </c>
      <c r="E836" s="214">
        <v>1</v>
      </c>
      <c r="F836" s="214">
        <v>1</v>
      </c>
      <c r="G836" s="214">
        <v>1</v>
      </c>
      <c r="H836" s="308" t="s">
        <v>1857</v>
      </c>
      <c r="I836" s="319" t="s">
        <v>1858</v>
      </c>
      <c r="J836" s="252" t="s">
        <v>1856</v>
      </c>
      <c r="K836" s="238"/>
    </row>
    <row r="837" spans="1:11" s="191" customFormat="1" ht="75" x14ac:dyDescent="0.25">
      <c r="A837" s="214">
        <v>5</v>
      </c>
      <c r="B837" s="197" t="s">
        <v>620</v>
      </c>
      <c r="C837" s="222" t="s">
        <v>220</v>
      </c>
      <c r="D837" s="201" t="s">
        <v>4</v>
      </c>
      <c r="E837" s="214">
        <v>2</v>
      </c>
      <c r="F837" s="214">
        <v>1</v>
      </c>
      <c r="G837" s="214">
        <v>2</v>
      </c>
      <c r="H837" s="308" t="s">
        <v>1859</v>
      </c>
      <c r="I837" s="319" t="s">
        <v>1858</v>
      </c>
      <c r="J837" s="252" t="s">
        <v>1856</v>
      </c>
      <c r="K837" s="238"/>
    </row>
    <row r="838" spans="1:11" s="191" customFormat="1" ht="75" x14ac:dyDescent="0.25">
      <c r="A838" s="214">
        <v>6</v>
      </c>
      <c r="B838" s="197" t="s">
        <v>574</v>
      </c>
      <c r="C838" s="222" t="s">
        <v>220</v>
      </c>
      <c r="D838" s="201" t="s">
        <v>4</v>
      </c>
      <c r="E838" s="214">
        <v>1</v>
      </c>
      <c r="F838" s="214">
        <v>1</v>
      </c>
      <c r="G838" s="214">
        <v>1</v>
      </c>
      <c r="H838" s="308" t="s">
        <v>1860</v>
      </c>
      <c r="I838" s="319" t="s">
        <v>1858</v>
      </c>
      <c r="J838" s="252" t="s">
        <v>1856</v>
      </c>
      <c r="K838" s="238"/>
    </row>
    <row r="839" spans="1:11" s="191" customFormat="1" ht="75" x14ac:dyDescent="0.25">
      <c r="A839" s="214">
        <v>7</v>
      </c>
      <c r="B839" s="197" t="s">
        <v>638</v>
      </c>
      <c r="C839" s="222" t="s">
        <v>220</v>
      </c>
      <c r="D839" s="201" t="s">
        <v>4</v>
      </c>
      <c r="E839" s="214">
        <v>6</v>
      </c>
      <c r="F839" s="214">
        <v>6</v>
      </c>
      <c r="G839" s="214">
        <v>6</v>
      </c>
      <c r="H839" s="308" t="s">
        <v>1861</v>
      </c>
      <c r="I839" s="319" t="s">
        <v>1858</v>
      </c>
      <c r="J839" s="252" t="s">
        <v>1856</v>
      </c>
      <c r="K839" s="238"/>
    </row>
    <row r="840" spans="1:11" s="191" customFormat="1" ht="75" x14ac:dyDescent="0.25">
      <c r="A840" s="214">
        <v>8</v>
      </c>
      <c r="B840" s="197" t="s">
        <v>632</v>
      </c>
      <c r="C840" s="222" t="s">
        <v>220</v>
      </c>
      <c r="D840" s="201" t="s">
        <v>4</v>
      </c>
      <c r="E840" s="214">
        <v>4</v>
      </c>
      <c r="F840" s="214">
        <v>3</v>
      </c>
      <c r="G840" s="214">
        <v>4</v>
      </c>
      <c r="H840" s="308" t="s">
        <v>1862</v>
      </c>
      <c r="I840" s="319" t="s">
        <v>1858</v>
      </c>
      <c r="J840" s="252" t="s">
        <v>1856</v>
      </c>
      <c r="K840" s="238"/>
    </row>
    <row r="841" spans="1:11" s="191" customFormat="1" ht="75" x14ac:dyDescent="0.25">
      <c r="A841" s="214">
        <v>9</v>
      </c>
      <c r="B841" s="197" t="s">
        <v>635</v>
      </c>
      <c r="C841" s="222" t="s">
        <v>220</v>
      </c>
      <c r="D841" s="201" t="s">
        <v>4</v>
      </c>
      <c r="E841" s="214">
        <v>1</v>
      </c>
      <c r="F841" s="214">
        <v>1</v>
      </c>
      <c r="G841" s="214">
        <v>1</v>
      </c>
      <c r="H841" s="308" t="s">
        <v>1863</v>
      </c>
      <c r="I841" s="319" t="s">
        <v>1864</v>
      </c>
      <c r="J841" s="252" t="s">
        <v>1856</v>
      </c>
      <c r="K841" s="238"/>
    </row>
    <row r="842" spans="1:11" s="191" customFormat="1" ht="75" x14ac:dyDescent="0.25">
      <c r="A842" s="214">
        <v>10</v>
      </c>
      <c r="B842" s="197" t="s">
        <v>3599</v>
      </c>
      <c r="C842" s="222" t="s">
        <v>220</v>
      </c>
      <c r="D842" s="201" t="s">
        <v>4</v>
      </c>
      <c r="E842" s="214">
        <v>6</v>
      </c>
      <c r="F842" s="214">
        <v>6</v>
      </c>
      <c r="G842" s="214">
        <v>6</v>
      </c>
      <c r="H842" s="308" t="s">
        <v>1865</v>
      </c>
      <c r="I842" s="319" t="s">
        <v>1858</v>
      </c>
      <c r="J842" s="252" t="s">
        <v>1856</v>
      </c>
      <c r="K842" s="238"/>
    </row>
    <row r="843" spans="1:11" s="191" customFormat="1" ht="75" x14ac:dyDescent="0.25">
      <c r="A843" s="214">
        <v>11</v>
      </c>
      <c r="B843" s="197" t="s">
        <v>3600</v>
      </c>
      <c r="C843" s="222" t="s">
        <v>220</v>
      </c>
      <c r="D843" s="201" t="s">
        <v>4</v>
      </c>
      <c r="E843" s="214">
        <v>3</v>
      </c>
      <c r="F843" s="214">
        <v>3</v>
      </c>
      <c r="G843" s="214">
        <v>3</v>
      </c>
      <c r="H843" s="308" t="s">
        <v>1866</v>
      </c>
      <c r="I843" s="319" t="s">
        <v>1858</v>
      </c>
      <c r="J843" s="252" t="s">
        <v>1856</v>
      </c>
      <c r="K843" s="238"/>
    </row>
    <row r="844" spans="1:11" s="191" customFormat="1" ht="75" x14ac:dyDescent="0.25">
      <c r="A844" s="214">
        <v>12</v>
      </c>
      <c r="B844" s="197" t="s">
        <v>656</v>
      </c>
      <c r="C844" s="242" t="s">
        <v>220</v>
      </c>
      <c r="D844" s="201" t="s">
        <v>4</v>
      </c>
      <c r="E844" s="214">
        <v>1</v>
      </c>
      <c r="F844" s="214">
        <v>1</v>
      </c>
      <c r="G844" s="214">
        <v>1</v>
      </c>
      <c r="H844" s="308" t="s">
        <v>1867</v>
      </c>
      <c r="I844" s="319" t="s">
        <v>1858</v>
      </c>
      <c r="J844" s="252" t="s">
        <v>1856</v>
      </c>
      <c r="K844" s="238"/>
    </row>
    <row r="845" spans="1:11" s="191" customFormat="1" ht="75" x14ac:dyDescent="0.25">
      <c r="A845" s="214">
        <v>13</v>
      </c>
      <c r="B845" s="197" t="s">
        <v>3601</v>
      </c>
      <c r="C845" s="222" t="s">
        <v>220</v>
      </c>
      <c r="D845" s="201" t="s">
        <v>4</v>
      </c>
      <c r="E845" s="214">
        <v>4</v>
      </c>
      <c r="F845" s="214">
        <v>3</v>
      </c>
      <c r="G845" s="214">
        <v>4</v>
      </c>
      <c r="H845" s="308" t="s">
        <v>1868</v>
      </c>
      <c r="I845" s="319" t="s">
        <v>1858</v>
      </c>
      <c r="J845" s="252" t="s">
        <v>1856</v>
      </c>
      <c r="K845" s="238"/>
    </row>
    <row r="846" spans="1:11" s="191" customFormat="1" ht="75" x14ac:dyDescent="0.25">
      <c r="A846" s="214">
        <v>14</v>
      </c>
      <c r="B846" s="200" t="s">
        <v>662</v>
      </c>
      <c r="C846" s="222" t="s">
        <v>220</v>
      </c>
      <c r="D846" s="201" t="s">
        <v>4</v>
      </c>
      <c r="E846" s="199">
        <v>3</v>
      </c>
      <c r="F846" s="199">
        <v>1</v>
      </c>
      <c r="G846" s="199">
        <v>3</v>
      </c>
      <c r="H846" s="308" t="s">
        <v>1868</v>
      </c>
      <c r="I846" s="319" t="s">
        <v>1858</v>
      </c>
      <c r="J846" s="252" t="s">
        <v>1856</v>
      </c>
      <c r="K846" s="238"/>
    </row>
    <row r="847" spans="1:11" s="191" customFormat="1" ht="75" x14ac:dyDescent="0.25">
      <c r="A847" s="214">
        <v>15</v>
      </c>
      <c r="B847" s="197" t="s">
        <v>664</v>
      </c>
      <c r="C847" s="222" t="s">
        <v>220</v>
      </c>
      <c r="D847" s="201" t="s">
        <v>4</v>
      </c>
      <c r="E847" s="214">
        <v>4</v>
      </c>
      <c r="F847" s="214">
        <v>4</v>
      </c>
      <c r="G847" s="214">
        <v>4</v>
      </c>
      <c r="H847" s="308" t="s">
        <v>1869</v>
      </c>
      <c r="I847" s="319" t="s">
        <v>1858</v>
      </c>
      <c r="J847" s="252" t="s">
        <v>1856</v>
      </c>
      <c r="K847" s="238"/>
    </row>
    <row r="848" spans="1:11" s="191" customFormat="1" ht="75" x14ac:dyDescent="0.25">
      <c r="A848" s="214">
        <v>16</v>
      </c>
      <c r="B848" s="197" t="s">
        <v>3602</v>
      </c>
      <c r="C848" s="242" t="s">
        <v>220</v>
      </c>
      <c r="D848" s="201" t="s">
        <v>4</v>
      </c>
      <c r="E848" s="214">
        <v>8</v>
      </c>
      <c r="F848" s="214">
        <v>7</v>
      </c>
      <c r="G848" s="214">
        <v>8</v>
      </c>
      <c r="H848" s="308" t="s">
        <v>1870</v>
      </c>
      <c r="I848" s="319" t="s">
        <v>1858</v>
      </c>
      <c r="J848" s="252" t="s">
        <v>1856</v>
      </c>
      <c r="K848" s="238"/>
    </row>
    <row r="849" spans="1:11" s="191" customFormat="1" ht="75" x14ac:dyDescent="0.25">
      <c r="A849" s="214">
        <v>17</v>
      </c>
      <c r="B849" s="197" t="s">
        <v>677</v>
      </c>
      <c r="C849" s="222" t="s">
        <v>220</v>
      </c>
      <c r="D849" s="201" t="s">
        <v>4</v>
      </c>
      <c r="E849" s="214">
        <v>2</v>
      </c>
      <c r="F849" s="214">
        <v>2</v>
      </c>
      <c r="G849" s="214">
        <v>2</v>
      </c>
      <c r="H849" s="308" t="s">
        <v>1865</v>
      </c>
      <c r="I849" s="319" t="s">
        <v>1858</v>
      </c>
      <c r="J849" s="252" t="s">
        <v>1856</v>
      </c>
      <c r="K849" s="238"/>
    </row>
    <row r="850" spans="1:11" s="191" customFormat="1" ht="75" x14ac:dyDescent="0.25">
      <c r="A850" s="214">
        <v>18</v>
      </c>
      <c r="B850" s="197" t="s">
        <v>3603</v>
      </c>
      <c r="C850" s="222" t="s">
        <v>220</v>
      </c>
      <c r="D850" s="201" t="s">
        <v>4</v>
      </c>
      <c r="E850" s="214">
        <v>6</v>
      </c>
      <c r="F850" s="214">
        <v>5</v>
      </c>
      <c r="G850" s="214">
        <v>6</v>
      </c>
      <c r="H850" s="308" t="s">
        <v>1871</v>
      </c>
      <c r="I850" s="319" t="s">
        <v>1858</v>
      </c>
      <c r="J850" s="252" t="s">
        <v>1856</v>
      </c>
      <c r="K850" s="238"/>
    </row>
    <row r="851" spans="1:11" s="191" customFormat="1" ht="75" x14ac:dyDescent="0.25">
      <c r="A851" s="214">
        <v>19</v>
      </c>
      <c r="B851" s="197" t="s">
        <v>684</v>
      </c>
      <c r="C851" s="222" t="s">
        <v>220</v>
      </c>
      <c r="D851" s="201" t="s">
        <v>4</v>
      </c>
      <c r="E851" s="214">
        <v>3</v>
      </c>
      <c r="F851" s="214">
        <v>3</v>
      </c>
      <c r="G851" s="214">
        <v>3</v>
      </c>
      <c r="H851" s="308" t="s">
        <v>1872</v>
      </c>
      <c r="I851" s="319" t="s">
        <v>1858</v>
      </c>
      <c r="J851" s="252" t="s">
        <v>1856</v>
      </c>
      <c r="K851" s="238"/>
    </row>
    <row r="852" spans="1:11" s="191" customFormat="1" ht="75" x14ac:dyDescent="0.25">
      <c r="A852" s="214">
        <v>20</v>
      </c>
      <c r="B852" s="197" t="s">
        <v>690</v>
      </c>
      <c r="C852" s="242" t="s">
        <v>220</v>
      </c>
      <c r="D852" s="201" t="s">
        <v>4</v>
      </c>
      <c r="E852" s="214">
        <v>1</v>
      </c>
      <c r="F852" s="214">
        <v>1</v>
      </c>
      <c r="G852" s="214">
        <v>1</v>
      </c>
      <c r="H852" s="308" t="s">
        <v>1867</v>
      </c>
      <c r="I852" s="319" t="s">
        <v>1858</v>
      </c>
      <c r="J852" s="252" t="s">
        <v>1856</v>
      </c>
      <c r="K852" s="238"/>
    </row>
    <row r="853" spans="1:11" s="191" customFormat="1" ht="120" x14ac:dyDescent="0.25">
      <c r="A853" s="214">
        <v>21</v>
      </c>
      <c r="B853" s="197" t="s">
        <v>1873</v>
      </c>
      <c r="C853" s="242" t="s">
        <v>220</v>
      </c>
      <c r="D853" s="201" t="s">
        <v>4</v>
      </c>
      <c r="E853" s="214">
        <v>1</v>
      </c>
      <c r="F853" s="214">
        <v>0</v>
      </c>
      <c r="G853" s="214">
        <v>1</v>
      </c>
      <c r="H853" s="308" t="s">
        <v>1874</v>
      </c>
      <c r="I853" s="319" t="s">
        <v>1858</v>
      </c>
      <c r="J853" s="252" t="s">
        <v>1875</v>
      </c>
      <c r="K853" s="238"/>
    </row>
    <row r="854" spans="1:11" s="191" customFormat="1" ht="75" x14ac:dyDescent="0.25">
      <c r="A854" s="214">
        <v>22</v>
      </c>
      <c r="B854" s="197" t="s">
        <v>694</v>
      </c>
      <c r="C854" s="222" t="s">
        <v>220</v>
      </c>
      <c r="D854" s="201" t="s">
        <v>4</v>
      </c>
      <c r="E854" s="214">
        <v>3</v>
      </c>
      <c r="F854" s="214">
        <v>2</v>
      </c>
      <c r="G854" s="214">
        <v>3</v>
      </c>
      <c r="H854" s="308" t="s">
        <v>1876</v>
      </c>
      <c r="I854" s="319" t="s">
        <v>1858</v>
      </c>
      <c r="J854" s="252" t="s">
        <v>1856</v>
      </c>
      <c r="K854" s="238"/>
    </row>
    <row r="855" spans="1:11" s="191" customFormat="1" ht="120" x14ac:dyDescent="0.25">
      <c r="A855" s="214">
        <v>23</v>
      </c>
      <c r="B855" s="197" t="s">
        <v>1477</v>
      </c>
      <c r="C855" s="242" t="s">
        <v>220</v>
      </c>
      <c r="D855" s="201" t="s">
        <v>4</v>
      </c>
      <c r="E855" s="214">
        <v>1</v>
      </c>
      <c r="F855" s="214">
        <v>0</v>
      </c>
      <c r="G855" s="214">
        <v>1</v>
      </c>
      <c r="H855" s="308" t="s">
        <v>1877</v>
      </c>
      <c r="I855" s="319" t="s">
        <v>1858</v>
      </c>
      <c r="J855" s="252" t="s">
        <v>1878</v>
      </c>
      <c r="K855" s="238"/>
    </row>
    <row r="856" spans="1:11" s="191" customFormat="1" ht="120" x14ac:dyDescent="0.25">
      <c r="A856" s="214">
        <v>24</v>
      </c>
      <c r="B856" s="197" t="s">
        <v>1879</v>
      </c>
      <c r="C856" s="242" t="s">
        <v>220</v>
      </c>
      <c r="D856" s="201" t="s">
        <v>4</v>
      </c>
      <c r="E856" s="214">
        <v>1</v>
      </c>
      <c r="F856" s="214">
        <v>0</v>
      </c>
      <c r="G856" s="214">
        <v>1</v>
      </c>
      <c r="H856" s="308" t="s">
        <v>1880</v>
      </c>
      <c r="I856" s="319" t="s">
        <v>1858</v>
      </c>
      <c r="J856" s="252" t="s">
        <v>1878</v>
      </c>
      <c r="K856" s="238"/>
    </row>
    <row r="857" spans="1:11" s="191" customFormat="1" ht="75" x14ac:dyDescent="0.25">
      <c r="A857" s="214">
        <v>25</v>
      </c>
      <c r="B857" s="197" t="s">
        <v>696</v>
      </c>
      <c r="C857" s="222" t="s">
        <v>220</v>
      </c>
      <c r="D857" s="201" t="s">
        <v>4</v>
      </c>
      <c r="E857" s="214">
        <v>2</v>
      </c>
      <c r="F857" s="214">
        <v>2</v>
      </c>
      <c r="G857" s="214">
        <v>2</v>
      </c>
      <c r="H857" s="308" t="s">
        <v>1881</v>
      </c>
      <c r="I857" s="319" t="s">
        <v>1858</v>
      </c>
      <c r="J857" s="252" t="s">
        <v>1856</v>
      </c>
      <c r="K857" s="238"/>
    </row>
    <row r="858" spans="1:11" s="191" customFormat="1" ht="75" x14ac:dyDescent="0.25">
      <c r="A858" s="214">
        <v>26</v>
      </c>
      <c r="B858" s="197" t="s">
        <v>904</v>
      </c>
      <c r="C858" s="222" t="s">
        <v>220</v>
      </c>
      <c r="D858" s="201" t="s">
        <v>4</v>
      </c>
      <c r="E858" s="214">
        <v>13</v>
      </c>
      <c r="F858" s="214">
        <v>7</v>
      </c>
      <c r="G858" s="214">
        <v>13</v>
      </c>
      <c r="H858" s="308" t="s">
        <v>1882</v>
      </c>
      <c r="I858" s="319" t="s">
        <v>1858</v>
      </c>
      <c r="J858" s="252" t="s">
        <v>1856</v>
      </c>
      <c r="K858" s="238"/>
    </row>
    <row r="859" spans="1:11" s="191" customFormat="1" ht="75" x14ac:dyDescent="0.25">
      <c r="A859" s="214">
        <v>27</v>
      </c>
      <c r="B859" s="197" t="s">
        <v>704</v>
      </c>
      <c r="C859" s="222" t="s">
        <v>220</v>
      </c>
      <c r="D859" s="201" t="s">
        <v>4</v>
      </c>
      <c r="E859" s="214">
        <v>1</v>
      </c>
      <c r="F859" s="214">
        <v>1</v>
      </c>
      <c r="G859" s="214">
        <v>1</v>
      </c>
      <c r="H859" s="308" t="s">
        <v>1883</v>
      </c>
      <c r="I859" s="319" t="s">
        <v>1858</v>
      </c>
      <c r="J859" s="252" t="s">
        <v>1856</v>
      </c>
      <c r="K859" s="238"/>
    </row>
    <row r="860" spans="1:11" s="191" customFormat="1" ht="75" x14ac:dyDescent="0.25">
      <c r="A860" s="214">
        <v>28</v>
      </c>
      <c r="B860" s="197" t="s">
        <v>706</v>
      </c>
      <c r="C860" s="222" t="s">
        <v>220</v>
      </c>
      <c r="D860" s="201" t="s">
        <v>4</v>
      </c>
      <c r="E860" s="214">
        <v>8</v>
      </c>
      <c r="F860" s="214">
        <v>6</v>
      </c>
      <c r="G860" s="214">
        <v>8</v>
      </c>
      <c r="H860" s="308" t="s">
        <v>1884</v>
      </c>
      <c r="I860" s="319" t="s">
        <v>1858</v>
      </c>
      <c r="J860" s="252" t="s">
        <v>1856</v>
      </c>
      <c r="K860" s="238"/>
    </row>
    <row r="861" spans="1:11" s="191" customFormat="1" ht="150" x14ac:dyDescent="0.25">
      <c r="A861" s="214">
        <v>29</v>
      </c>
      <c r="B861" s="197" t="s">
        <v>1885</v>
      </c>
      <c r="C861" s="222" t="s">
        <v>220</v>
      </c>
      <c r="D861" s="201" t="s">
        <v>4</v>
      </c>
      <c r="E861" s="214">
        <v>2</v>
      </c>
      <c r="F861" s="214">
        <v>0</v>
      </c>
      <c r="G861" s="214">
        <v>2</v>
      </c>
      <c r="H861" s="308" t="s">
        <v>1886</v>
      </c>
      <c r="I861" s="319" t="s">
        <v>1858</v>
      </c>
      <c r="J861" s="252" t="s">
        <v>1887</v>
      </c>
      <c r="K861" s="238"/>
    </row>
    <row r="862" spans="1:11" s="191" customFormat="1" ht="150" x14ac:dyDescent="0.25">
      <c r="A862" s="214">
        <v>30</v>
      </c>
      <c r="B862" s="197" t="s">
        <v>1888</v>
      </c>
      <c r="C862" s="222" t="s">
        <v>220</v>
      </c>
      <c r="D862" s="201" t="s">
        <v>4</v>
      </c>
      <c r="E862" s="214">
        <v>2</v>
      </c>
      <c r="F862" s="214">
        <v>0</v>
      </c>
      <c r="G862" s="214">
        <v>2</v>
      </c>
      <c r="H862" s="308" t="s">
        <v>1889</v>
      </c>
      <c r="I862" s="319" t="s">
        <v>1858</v>
      </c>
      <c r="J862" s="252" t="s">
        <v>1887</v>
      </c>
      <c r="K862" s="238"/>
    </row>
    <row r="863" spans="1:11" s="191" customFormat="1" ht="150" x14ac:dyDescent="0.25">
      <c r="A863" s="214">
        <v>31</v>
      </c>
      <c r="B863" s="197" t="s">
        <v>1794</v>
      </c>
      <c r="C863" s="222" t="s">
        <v>220</v>
      </c>
      <c r="D863" s="201" t="s">
        <v>4</v>
      </c>
      <c r="E863" s="214">
        <v>2</v>
      </c>
      <c r="F863" s="214">
        <v>0</v>
      </c>
      <c r="G863" s="214">
        <v>2</v>
      </c>
      <c r="H863" s="308" t="s">
        <v>1890</v>
      </c>
      <c r="I863" s="319" t="s">
        <v>1858</v>
      </c>
      <c r="J863" s="252" t="s">
        <v>1891</v>
      </c>
      <c r="K863" s="238"/>
    </row>
    <row r="864" spans="1:11" s="191" customFormat="1" ht="150" x14ac:dyDescent="0.25">
      <c r="A864" s="214">
        <v>32</v>
      </c>
      <c r="B864" s="197" t="s">
        <v>1792</v>
      </c>
      <c r="C864" s="222" t="s">
        <v>220</v>
      </c>
      <c r="D864" s="201" t="s">
        <v>4</v>
      </c>
      <c r="E864" s="214">
        <v>1</v>
      </c>
      <c r="F864" s="214">
        <v>0</v>
      </c>
      <c r="G864" s="214">
        <v>1</v>
      </c>
      <c r="H864" s="308" t="s">
        <v>1892</v>
      </c>
      <c r="I864" s="319" t="s">
        <v>1858</v>
      </c>
      <c r="J864" s="252" t="s">
        <v>1891</v>
      </c>
      <c r="K864" s="238"/>
    </row>
    <row r="865" spans="1:11" s="191" customFormat="1" ht="150" x14ac:dyDescent="0.25">
      <c r="A865" s="214">
        <v>33</v>
      </c>
      <c r="B865" s="197" t="s">
        <v>1893</v>
      </c>
      <c r="C865" s="222" t="s">
        <v>220</v>
      </c>
      <c r="D865" s="201" t="s">
        <v>4</v>
      </c>
      <c r="E865" s="214">
        <v>1</v>
      </c>
      <c r="F865" s="214">
        <v>0</v>
      </c>
      <c r="G865" s="214">
        <v>1</v>
      </c>
      <c r="H865" s="308" t="s">
        <v>1894</v>
      </c>
      <c r="I865" s="319" t="s">
        <v>1858</v>
      </c>
      <c r="J865" s="252" t="s">
        <v>1891</v>
      </c>
      <c r="K865" s="238"/>
    </row>
    <row r="866" spans="1:11" s="191" customFormat="1" ht="150" x14ac:dyDescent="0.25">
      <c r="A866" s="214">
        <v>34</v>
      </c>
      <c r="B866" s="197" t="s">
        <v>1895</v>
      </c>
      <c r="C866" s="222" t="s">
        <v>220</v>
      </c>
      <c r="D866" s="201" t="s">
        <v>4</v>
      </c>
      <c r="E866" s="214">
        <v>1</v>
      </c>
      <c r="F866" s="214">
        <v>0</v>
      </c>
      <c r="G866" s="214">
        <v>1</v>
      </c>
      <c r="H866" s="308" t="s">
        <v>1896</v>
      </c>
      <c r="I866" s="319" t="s">
        <v>1858</v>
      </c>
      <c r="J866" s="252" t="s">
        <v>1891</v>
      </c>
      <c r="K866" s="238"/>
    </row>
    <row r="867" spans="1:11" s="191" customFormat="1" ht="75" x14ac:dyDescent="0.25">
      <c r="A867" s="214">
        <v>35</v>
      </c>
      <c r="B867" s="197" t="s">
        <v>3604</v>
      </c>
      <c r="C867" s="222" t="s">
        <v>220</v>
      </c>
      <c r="D867" s="201" t="s">
        <v>4</v>
      </c>
      <c r="E867" s="214">
        <v>3</v>
      </c>
      <c r="F867" s="214">
        <v>2</v>
      </c>
      <c r="G867" s="214">
        <v>3</v>
      </c>
      <c r="H867" s="308" t="s">
        <v>1897</v>
      </c>
      <c r="I867" s="319" t="s">
        <v>1858</v>
      </c>
      <c r="J867" s="252" t="s">
        <v>1856</v>
      </c>
      <c r="K867" s="238"/>
    </row>
    <row r="868" spans="1:11" s="191" customFormat="1" ht="120" x14ac:dyDescent="0.25">
      <c r="A868" s="214">
        <v>36</v>
      </c>
      <c r="B868" s="197" t="s">
        <v>1898</v>
      </c>
      <c r="C868" s="222" t="s">
        <v>220</v>
      </c>
      <c r="D868" s="201" t="s">
        <v>4</v>
      </c>
      <c r="E868" s="214">
        <v>1</v>
      </c>
      <c r="F868" s="214">
        <v>0</v>
      </c>
      <c r="G868" s="214">
        <v>1</v>
      </c>
      <c r="H868" s="308" t="s">
        <v>1899</v>
      </c>
      <c r="I868" s="319" t="s">
        <v>1858</v>
      </c>
      <c r="J868" s="252" t="s">
        <v>1900</v>
      </c>
      <c r="K868" s="238"/>
    </row>
    <row r="869" spans="1:11" s="191" customFormat="1" ht="75" x14ac:dyDescent="0.25">
      <c r="A869" s="214">
        <v>37</v>
      </c>
      <c r="B869" s="200" t="s">
        <v>92</v>
      </c>
      <c r="C869" s="222" t="s">
        <v>220</v>
      </c>
      <c r="D869" s="201" t="s">
        <v>4</v>
      </c>
      <c r="E869" s="214">
        <v>1</v>
      </c>
      <c r="F869" s="214">
        <v>1</v>
      </c>
      <c r="G869" s="214">
        <v>1</v>
      </c>
      <c r="H869" s="308" t="s">
        <v>1901</v>
      </c>
      <c r="I869" s="319" t="s">
        <v>1858</v>
      </c>
      <c r="J869" s="252" t="s">
        <v>1856</v>
      </c>
      <c r="K869" s="238"/>
    </row>
    <row r="870" spans="1:11" s="191" customFormat="1" ht="75" x14ac:dyDescent="0.25">
      <c r="A870" s="214">
        <v>38</v>
      </c>
      <c r="B870" s="200" t="s">
        <v>713</v>
      </c>
      <c r="C870" s="222" t="s">
        <v>220</v>
      </c>
      <c r="D870" s="201" t="s">
        <v>4</v>
      </c>
      <c r="E870" s="214">
        <v>1</v>
      </c>
      <c r="F870" s="199">
        <v>1</v>
      </c>
      <c r="G870" s="214">
        <v>1</v>
      </c>
      <c r="H870" s="308" t="s">
        <v>1902</v>
      </c>
      <c r="I870" s="319" t="s">
        <v>1858</v>
      </c>
      <c r="J870" s="252" t="s">
        <v>1856</v>
      </c>
      <c r="K870" s="238"/>
    </row>
    <row r="871" spans="1:11" s="191" customFormat="1" ht="75" x14ac:dyDescent="0.25">
      <c r="A871" s="214">
        <v>39</v>
      </c>
      <c r="B871" s="200" t="s">
        <v>714</v>
      </c>
      <c r="C871" s="222" t="s">
        <v>220</v>
      </c>
      <c r="D871" s="201" t="s">
        <v>4</v>
      </c>
      <c r="E871" s="214">
        <v>1</v>
      </c>
      <c r="F871" s="199">
        <v>1</v>
      </c>
      <c r="G871" s="214">
        <v>1</v>
      </c>
      <c r="H871" s="308" t="s">
        <v>1903</v>
      </c>
      <c r="I871" s="319" t="s">
        <v>1858</v>
      </c>
      <c r="J871" s="252" t="s">
        <v>1856</v>
      </c>
      <c r="K871" s="238"/>
    </row>
    <row r="872" spans="1:11" s="191" customFormat="1" ht="75" x14ac:dyDescent="0.25">
      <c r="A872" s="214">
        <v>40</v>
      </c>
      <c r="B872" s="200" t="s">
        <v>716</v>
      </c>
      <c r="C872" s="222" t="s">
        <v>220</v>
      </c>
      <c r="D872" s="201" t="s">
        <v>4</v>
      </c>
      <c r="E872" s="214">
        <v>1</v>
      </c>
      <c r="F872" s="199">
        <v>1</v>
      </c>
      <c r="G872" s="214">
        <v>1</v>
      </c>
      <c r="H872" s="308" t="s">
        <v>1903</v>
      </c>
      <c r="I872" s="319" t="s">
        <v>1858</v>
      </c>
      <c r="J872" s="252" t="s">
        <v>1856</v>
      </c>
      <c r="K872" s="238"/>
    </row>
    <row r="873" spans="1:11" s="191" customFormat="1" ht="75" x14ac:dyDescent="0.25">
      <c r="A873" s="214">
        <v>41</v>
      </c>
      <c r="B873" s="204" t="s">
        <v>717</v>
      </c>
      <c r="C873" s="222" t="s">
        <v>220</v>
      </c>
      <c r="D873" s="201" t="s">
        <v>4</v>
      </c>
      <c r="E873" s="214">
        <v>1</v>
      </c>
      <c r="F873" s="199">
        <v>1</v>
      </c>
      <c r="G873" s="214">
        <v>1</v>
      </c>
      <c r="H873" s="308" t="s">
        <v>1903</v>
      </c>
      <c r="I873" s="319" t="s">
        <v>1858</v>
      </c>
      <c r="J873" s="252" t="s">
        <v>1856</v>
      </c>
      <c r="K873" s="238"/>
    </row>
    <row r="874" spans="1:11" s="191" customFormat="1" ht="75" x14ac:dyDescent="0.25">
      <c r="A874" s="214">
        <v>42</v>
      </c>
      <c r="B874" s="200" t="s">
        <v>718</v>
      </c>
      <c r="C874" s="222" t="s">
        <v>220</v>
      </c>
      <c r="D874" s="201" t="s">
        <v>4</v>
      </c>
      <c r="E874" s="214">
        <v>1</v>
      </c>
      <c r="F874" s="199">
        <v>1</v>
      </c>
      <c r="G874" s="214">
        <v>1</v>
      </c>
      <c r="H874" s="308" t="s">
        <v>1904</v>
      </c>
      <c r="I874" s="319" t="s">
        <v>1858</v>
      </c>
      <c r="J874" s="252" t="s">
        <v>1856</v>
      </c>
      <c r="K874" s="238"/>
    </row>
    <row r="875" spans="1:11" s="191" customFormat="1" ht="75" x14ac:dyDescent="0.25">
      <c r="A875" s="214">
        <v>43</v>
      </c>
      <c r="B875" s="200" t="s">
        <v>719</v>
      </c>
      <c r="C875" s="222" t="s">
        <v>220</v>
      </c>
      <c r="D875" s="201" t="s">
        <v>4</v>
      </c>
      <c r="E875" s="214">
        <v>1</v>
      </c>
      <c r="F875" s="189">
        <v>1</v>
      </c>
      <c r="G875" s="214">
        <v>1</v>
      </c>
      <c r="H875" s="308" t="s">
        <v>1905</v>
      </c>
      <c r="I875" s="319" t="s">
        <v>1858</v>
      </c>
      <c r="J875" s="252" t="s">
        <v>1856</v>
      </c>
      <c r="K875" s="238"/>
    </row>
    <row r="876" spans="1:11" s="191" customFormat="1" ht="75" x14ac:dyDescent="0.25">
      <c r="A876" s="214">
        <v>44</v>
      </c>
      <c r="B876" s="200" t="s">
        <v>721</v>
      </c>
      <c r="C876" s="222" t="s">
        <v>220</v>
      </c>
      <c r="D876" s="201" t="s">
        <v>4</v>
      </c>
      <c r="E876" s="214">
        <v>1</v>
      </c>
      <c r="F876" s="199">
        <v>1</v>
      </c>
      <c r="G876" s="214">
        <v>1</v>
      </c>
      <c r="H876" s="308" t="s">
        <v>1905</v>
      </c>
      <c r="I876" s="319" t="s">
        <v>1858</v>
      </c>
      <c r="J876" s="252" t="s">
        <v>1856</v>
      </c>
      <c r="K876" s="238"/>
    </row>
    <row r="877" spans="1:11" s="191" customFormat="1" ht="75" x14ac:dyDescent="0.25">
      <c r="A877" s="214">
        <v>45</v>
      </c>
      <c r="B877" s="200" t="s">
        <v>723</v>
      </c>
      <c r="C877" s="222" t="s">
        <v>220</v>
      </c>
      <c r="D877" s="201" t="s">
        <v>4</v>
      </c>
      <c r="E877" s="214">
        <v>1</v>
      </c>
      <c r="F877" s="199">
        <v>1</v>
      </c>
      <c r="G877" s="214">
        <v>1</v>
      </c>
      <c r="H877" s="308" t="s">
        <v>1905</v>
      </c>
      <c r="I877" s="319" t="s">
        <v>1858</v>
      </c>
      <c r="J877" s="252" t="s">
        <v>1856</v>
      </c>
      <c r="K877" s="238"/>
    </row>
    <row r="878" spans="1:11" s="191" customFormat="1" ht="105" x14ac:dyDescent="0.25">
      <c r="A878" s="214">
        <v>46</v>
      </c>
      <c r="B878" s="200" t="s">
        <v>1906</v>
      </c>
      <c r="C878" s="222" t="s">
        <v>220</v>
      </c>
      <c r="D878" s="201" t="s">
        <v>4</v>
      </c>
      <c r="E878" s="214">
        <v>2</v>
      </c>
      <c r="F878" s="199">
        <v>0</v>
      </c>
      <c r="G878" s="214">
        <v>2</v>
      </c>
      <c r="H878" s="308" t="s">
        <v>1907</v>
      </c>
      <c r="I878" s="319" t="s">
        <v>1858</v>
      </c>
      <c r="J878" s="252" t="s">
        <v>1908</v>
      </c>
      <c r="K878" s="238"/>
    </row>
    <row r="879" spans="1:11" s="191" customFormat="1" ht="135" x14ac:dyDescent="0.25">
      <c r="A879" s="214">
        <v>47</v>
      </c>
      <c r="B879" s="200" t="s">
        <v>1909</v>
      </c>
      <c r="C879" s="222" t="s">
        <v>220</v>
      </c>
      <c r="D879" s="201" t="s">
        <v>4</v>
      </c>
      <c r="E879" s="214">
        <v>1</v>
      </c>
      <c r="F879" s="199">
        <v>0</v>
      </c>
      <c r="G879" s="214">
        <v>1</v>
      </c>
      <c r="H879" s="308" t="s">
        <v>1910</v>
      </c>
      <c r="I879" s="319" t="s">
        <v>1858</v>
      </c>
      <c r="J879" s="252" t="s">
        <v>1911</v>
      </c>
      <c r="K879" s="238"/>
    </row>
    <row r="880" spans="1:11" s="191" customFormat="1" ht="105" x14ac:dyDescent="0.25">
      <c r="A880" s="214">
        <v>48</v>
      </c>
      <c r="B880" s="200" t="s">
        <v>1912</v>
      </c>
      <c r="C880" s="222" t="s">
        <v>220</v>
      </c>
      <c r="D880" s="201" t="s">
        <v>4</v>
      </c>
      <c r="E880" s="214">
        <v>2</v>
      </c>
      <c r="F880" s="199">
        <v>0</v>
      </c>
      <c r="G880" s="214">
        <v>2</v>
      </c>
      <c r="H880" s="308" t="s">
        <v>1913</v>
      </c>
      <c r="I880" s="319" t="s">
        <v>1858</v>
      </c>
      <c r="J880" s="252" t="s">
        <v>1908</v>
      </c>
      <c r="K880" s="238"/>
    </row>
    <row r="881" spans="1:11" s="191" customFormat="1" ht="105" x14ac:dyDescent="0.25">
      <c r="A881" s="214">
        <v>49</v>
      </c>
      <c r="B881" s="200" t="s">
        <v>1914</v>
      </c>
      <c r="C881" s="222" t="s">
        <v>220</v>
      </c>
      <c r="D881" s="201" t="s">
        <v>4</v>
      </c>
      <c r="E881" s="214">
        <v>2</v>
      </c>
      <c r="F881" s="199">
        <v>0</v>
      </c>
      <c r="G881" s="214">
        <v>2</v>
      </c>
      <c r="H881" s="308" t="s">
        <v>1915</v>
      </c>
      <c r="I881" s="319" t="s">
        <v>1858</v>
      </c>
      <c r="J881" s="252" t="s">
        <v>1908</v>
      </c>
      <c r="K881" s="238"/>
    </row>
    <row r="882" spans="1:11" s="191" customFormat="1" ht="105" x14ac:dyDescent="0.25">
      <c r="A882" s="214">
        <v>50</v>
      </c>
      <c r="B882" s="200" t="s">
        <v>1916</v>
      </c>
      <c r="C882" s="222" t="s">
        <v>220</v>
      </c>
      <c r="D882" s="201" t="s">
        <v>4</v>
      </c>
      <c r="E882" s="214">
        <v>2</v>
      </c>
      <c r="F882" s="199">
        <v>0</v>
      </c>
      <c r="G882" s="214">
        <v>2</v>
      </c>
      <c r="H882" s="308" t="s">
        <v>1917</v>
      </c>
      <c r="I882" s="319" t="s">
        <v>1858</v>
      </c>
      <c r="J882" s="252" t="s">
        <v>1908</v>
      </c>
      <c r="K882" s="238"/>
    </row>
    <row r="883" spans="1:11" s="191" customFormat="1" ht="105" x14ac:dyDescent="0.25">
      <c r="A883" s="214">
        <v>51</v>
      </c>
      <c r="B883" s="200" t="s">
        <v>1918</v>
      </c>
      <c r="C883" s="222" t="s">
        <v>220</v>
      </c>
      <c r="D883" s="201" t="s">
        <v>4</v>
      </c>
      <c r="E883" s="214">
        <v>2</v>
      </c>
      <c r="F883" s="199">
        <v>0</v>
      </c>
      <c r="G883" s="214">
        <v>2</v>
      </c>
      <c r="H883" s="308" t="s">
        <v>1919</v>
      </c>
      <c r="I883" s="319" t="s">
        <v>1858</v>
      </c>
      <c r="J883" s="252" t="s">
        <v>1908</v>
      </c>
      <c r="K883" s="238"/>
    </row>
    <row r="884" spans="1:11" s="191" customFormat="1" ht="105" x14ac:dyDescent="0.25">
      <c r="A884" s="214">
        <v>52</v>
      </c>
      <c r="B884" s="200" t="s">
        <v>1920</v>
      </c>
      <c r="C884" s="222" t="s">
        <v>220</v>
      </c>
      <c r="D884" s="201" t="s">
        <v>4</v>
      </c>
      <c r="E884" s="214">
        <v>2</v>
      </c>
      <c r="F884" s="199">
        <v>0</v>
      </c>
      <c r="G884" s="214">
        <v>2</v>
      </c>
      <c r="H884" s="308" t="s">
        <v>1921</v>
      </c>
      <c r="I884" s="319" t="s">
        <v>1858</v>
      </c>
      <c r="J884" s="252" t="s">
        <v>1908</v>
      </c>
      <c r="K884" s="238"/>
    </row>
    <row r="885" spans="1:11" s="191" customFormat="1" ht="105" x14ac:dyDescent="0.25">
      <c r="A885" s="214">
        <v>53</v>
      </c>
      <c r="B885" s="200" t="s">
        <v>1922</v>
      </c>
      <c r="C885" s="222" t="s">
        <v>220</v>
      </c>
      <c r="D885" s="201" t="s">
        <v>4</v>
      </c>
      <c r="E885" s="214">
        <v>2</v>
      </c>
      <c r="F885" s="199">
        <v>0</v>
      </c>
      <c r="G885" s="214">
        <v>2</v>
      </c>
      <c r="H885" s="308" t="s">
        <v>1923</v>
      </c>
      <c r="I885" s="319" t="s">
        <v>1858</v>
      </c>
      <c r="J885" s="252" t="s">
        <v>1908</v>
      </c>
      <c r="K885" s="238"/>
    </row>
    <row r="886" spans="1:11" s="191" customFormat="1" ht="60" x14ac:dyDescent="0.25">
      <c r="A886" s="214">
        <v>54</v>
      </c>
      <c r="B886" s="200" t="s">
        <v>113</v>
      </c>
      <c r="C886" s="201" t="s">
        <v>220</v>
      </c>
      <c r="D886" s="201" t="s">
        <v>4</v>
      </c>
      <c r="E886" s="214">
        <v>1</v>
      </c>
      <c r="F886" s="199">
        <v>0</v>
      </c>
      <c r="G886" s="214">
        <v>1</v>
      </c>
      <c r="H886" s="308"/>
      <c r="I886" s="319" t="s">
        <v>1858</v>
      </c>
      <c r="J886" s="252" t="s">
        <v>3605</v>
      </c>
      <c r="K886" s="238"/>
    </row>
    <row r="887" spans="1:11" s="191" customFormat="1" ht="60" x14ac:dyDescent="0.25">
      <c r="A887" s="214">
        <v>55</v>
      </c>
      <c r="B887" s="197" t="s">
        <v>3606</v>
      </c>
      <c r="C887" s="222" t="s">
        <v>220</v>
      </c>
      <c r="D887" s="201" t="s">
        <v>4</v>
      </c>
      <c r="E887" s="214">
        <v>1</v>
      </c>
      <c r="F887" s="199">
        <v>1</v>
      </c>
      <c r="G887" s="214">
        <v>1</v>
      </c>
      <c r="H887" s="308" t="s">
        <v>3607</v>
      </c>
      <c r="I887" s="319" t="s">
        <v>1858</v>
      </c>
      <c r="J887" s="252" t="s">
        <v>3605</v>
      </c>
      <c r="K887" s="238"/>
    </row>
    <row r="888" spans="1:11" s="190" customFormat="1" x14ac:dyDescent="0.25">
      <c r="A888" s="196" t="s">
        <v>1557</v>
      </c>
      <c r="B888" s="372" t="s">
        <v>1558</v>
      </c>
      <c r="C888" s="372"/>
      <c r="D888" s="372"/>
      <c r="E888" s="372"/>
      <c r="F888" s="372"/>
      <c r="G888" s="372"/>
      <c r="H888" s="372"/>
      <c r="I888" s="372"/>
      <c r="J888" s="372"/>
      <c r="K888" s="372"/>
    </row>
    <row r="889" spans="1:11" s="190" customFormat="1" x14ac:dyDescent="0.25">
      <c r="A889" s="203" t="s">
        <v>1233</v>
      </c>
      <c r="B889" s="378" t="s">
        <v>1950</v>
      </c>
      <c r="C889" s="378"/>
      <c r="D889" s="378"/>
      <c r="E889" s="378"/>
      <c r="F889" s="378"/>
      <c r="G889" s="378"/>
      <c r="H889" s="378"/>
      <c r="I889" s="378"/>
      <c r="J889" s="378"/>
      <c r="K889" s="378"/>
    </row>
    <row r="890" spans="1:11" s="190" customFormat="1" x14ac:dyDescent="0.25">
      <c r="A890" s="199">
        <v>1</v>
      </c>
      <c r="B890" s="373" t="s">
        <v>3443</v>
      </c>
      <c r="C890" s="373"/>
      <c r="D890" s="373"/>
      <c r="E890" s="373"/>
      <c r="F890" s="373"/>
      <c r="G890" s="373"/>
      <c r="H890" s="373"/>
      <c r="I890" s="373"/>
      <c r="J890" s="373"/>
      <c r="K890" s="220"/>
    </row>
    <row r="891" spans="1:11" s="190" customFormat="1" ht="60" x14ac:dyDescent="0.25">
      <c r="A891" s="235" t="s">
        <v>3543</v>
      </c>
      <c r="B891" s="259" t="s">
        <v>1924</v>
      </c>
      <c r="C891" s="260" t="s">
        <v>176</v>
      </c>
      <c r="D891" s="260">
        <v>1</v>
      </c>
      <c r="E891" s="235">
        <v>1</v>
      </c>
      <c r="F891" s="235">
        <v>1</v>
      </c>
      <c r="G891" s="235">
        <v>1</v>
      </c>
      <c r="H891" s="308" t="s">
        <v>1925</v>
      </c>
      <c r="I891" s="325" t="s">
        <v>3383</v>
      </c>
      <c r="J891" s="261" t="s">
        <v>1926</v>
      </c>
      <c r="K891" s="260"/>
    </row>
    <row r="892" spans="1:11" s="190" customFormat="1" ht="60" x14ac:dyDescent="0.25">
      <c r="A892" s="235" t="s">
        <v>3544</v>
      </c>
      <c r="B892" s="259" t="s">
        <v>1927</v>
      </c>
      <c r="C892" s="260" t="s">
        <v>176</v>
      </c>
      <c r="D892" s="260">
        <v>1</v>
      </c>
      <c r="E892" s="235">
        <v>1</v>
      </c>
      <c r="F892" s="235">
        <v>1</v>
      </c>
      <c r="G892" s="235">
        <v>1</v>
      </c>
      <c r="H892" s="308" t="s">
        <v>1925</v>
      </c>
      <c r="I892" s="325" t="s">
        <v>3384</v>
      </c>
      <c r="J892" s="261" t="s">
        <v>1926</v>
      </c>
      <c r="K892" s="260"/>
    </row>
    <row r="893" spans="1:11" s="190" customFormat="1" ht="90" x14ac:dyDescent="0.25">
      <c r="A893" s="235" t="s">
        <v>3446</v>
      </c>
      <c r="B893" s="259" t="s">
        <v>1928</v>
      </c>
      <c r="C893" s="260" t="s">
        <v>176</v>
      </c>
      <c r="D893" s="260">
        <v>1</v>
      </c>
      <c r="E893" s="235">
        <v>1</v>
      </c>
      <c r="F893" s="235">
        <v>1</v>
      </c>
      <c r="G893" s="235">
        <v>1</v>
      </c>
      <c r="H893" s="308" t="s">
        <v>1925</v>
      </c>
      <c r="I893" s="325" t="s">
        <v>3385</v>
      </c>
      <c r="J893" s="261" t="s">
        <v>1929</v>
      </c>
      <c r="K893" s="222"/>
    </row>
    <row r="894" spans="1:11" s="190" customFormat="1" x14ac:dyDescent="0.25">
      <c r="A894" s="235">
        <v>2</v>
      </c>
      <c r="B894" s="381" t="s">
        <v>3545</v>
      </c>
      <c r="C894" s="381"/>
      <c r="D894" s="381"/>
      <c r="E894" s="381"/>
      <c r="F894" s="381"/>
      <c r="G894" s="381"/>
      <c r="H894" s="381"/>
      <c r="I894" s="381"/>
      <c r="J894" s="381"/>
      <c r="K894" s="222"/>
    </row>
    <row r="895" spans="1:11" s="190" customFormat="1" ht="60" x14ac:dyDescent="0.25">
      <c r="A895" s="235"/>
      <c r="B895" s="259" t="s">
        <v>1930</v>
      </c>
      <c r="C895" s="260" t="s">
        <v>172</v>
      </c>
      <c r="D895" s="260">
        <v>1</v>
      </c>
      <c r="E895" s="235">
        <v>1</v>
      </c>
      <c r="F895" s="235">
        <v>1</v>
      </c>
      <c r="G895" s="235">
        <v>1</v>
      </c>
      <c r="H895" s="308" t="s">
        <v>1925</v>
      </c>
      <c r="I895" s="325" t="s">
        <v>3386</v>
      </c>
      <c r="J895" s="261" t="s">
        <v>1926</v>
      </c>
      <c r="K895" s="260"/>
    </row>
    <row r="896" spans="1:11" s="190" customFormat="1" x14ac:dyDescent="0.25">
      <c r="A896" s="235">
        <v>3</v>
      </c>
      <c r="B896" s="381" t="s">
        <v>3546</v>
      </c>
      <c r="C896" s="381"/>
      <c r="D896" s="381"/>
      <c r="E896" s="381"/>
      <c r="F896" s="381"/>
      <c r="G896" s="381"/>
      <c r="H896" s="381"/>
      <c r="I896" s="381"/>
      <c r="J896" s="381"/>
      <c r="K896" s="260"/>
    </row>
    <row r="897" spans="1:11" s="190" customFormat="1" ht="60" x14ac:dyDescent="0.25">
      <c r="A897" s="235"/>
      <c r="B897" s="259" t="s">
        <v>739</v>
      </c>
      <c r="C897" s="260" t="s">
        <v>176</v>
      </c>
      <c r="D897" s="260">
        <v>1</v>
      </c>
      <c r="E897" s="262">
        <v>1</v>
      </c>
      <c r="F897" s="262">
        <v>3</v>
      </c>
      <c r="G897" s="262">
        <v>3</v>
      </c>
      <c r="H897" s="308" t="s">
        <v>1931</v>
      </c>
      <c r="I897" s="325" t="s">
        <v>3387</v>
      </c>
      <c r="J897" s="261" t="s">
        <v>1926</v>
      </c>
      <c r="K897" s="260"/>
    </row>
    <row r="898" spans="1:11" s="190" customFormat="1" ht="60" x14ac:dyDescent="0.25">
      <c r="A898" s="235">
        <v>4</v>
      </c>
      <c r="B898" s="259" t="s">
        <v>1575</v>
      </c>
      <c r="C898" s="260" t="s">
        <v>176</v>
      </c>
      <c r="D898" s="260">
        <v>1</v>
      </c>
      <c r="E898" s="235">
        <v>1</v>
      </c>
      <c r="F898" s="235">
        <v>2</v>
      </c>
      <c r="G898" s="235">
        <v>2</v>
      </c>
      <c r="H898" s="308" t="s">
        <v>1932</v>
      </c>
      <c r="I898" s="325" t="s">
        <v>3388</v>
      </c>
      <c r="J898" s="261" t="s">
        <v>1926</v>
      </c>
      <c r="K898" s="260"/>
    </row>
    <row r="899" spans="1:11" s="190" customFormat="1" ht="60" x14ac:dyDescent="0.25">
      <c r="A899" s="235">
        <v>5</v>
      </c>
      <c r="B899" s="259" t="s">
        <v>1933</v>
      </c>
      <c r="C899" s="260" t="s">
        <v>176</v>
      </c>
      <c r="D899" s="260">
        <v>15</v>
      </c>
      <c r="E899" s="235">
        <v>8</v>
      </c>
      <c r="F899" s="214">
        <v>8</v>
      </c>
      <c r="G899" s="214">
        <v>8</v>
      </c>
      <c r="H899" s="308" t="s">
        <v>1934</v>
      </c>
      <c r="I899" s="325" t="s">
        <v>3389</v>
      </c>
      <c r="J899" s="261" t="s">
        <v>1926</v>
      </c>
      <c r="K899" s="260"/>
    </row>
    <row r="900" spans="1:11" s="190" customFormat="1" ht="60" x14ac:dyDescent="0.25">
      <c r="A900" s="235">
        <v>6</v>
      </c>
      <c r="B900" s="259" t="s">
        <v>46</v>
      </c>
      <c r="C900" s="260" t="s">
        <v>220</v>
      </c>
      <c r="D900" s="260">
        <v>30</v>
      </c>
      <c r="E900" s="235">
        <v>30</v>
      </c>
      <c r="F900" s="214">
        <v>0</v>
      </c>
      <c r="G900" s="214">
        <v>30</v>
      </c>
      <c r="H900" s="308" t="s">
        <v>1934</v>
      </c>
      <c r="I900" s="325" t="s">
        <v>3390</v>
      </c>
      <c r="J900" s="261" t="s">
        <v>1926</v>
      </c>
      <c r="K900" s="222"/>
    </row>
    <row r="901" spans="1:11" s="190" customFormat="1" ht="60" x14ac:dyDescent="0.25">
      <c r="A901" s="235">
        <v>7</v>
      </c>
      <c r="B901" s="259" t="s">
        <v>59</v>
      </c>
      <c r="C901" s="260" t="s">
        <v>176</v>
      </c>
      <c r="D901" s="260">
        <v>1</v>
      </c>
      <c r="E901" s="235">
        <v>1</v>
      </c>
      <c r="F901" s="214">
        <v>4</v>
      </c>
      <c r="G901" s="214">
        <v>4</v>
      </c>
      <c r="H901" s="308" t="s">
        <v>1935</v>
      </c>
      <c r="I901" s="325" t="s">
        <v>3389</v>
      </c>
      <c r="J901" s="261" t="s">
        <v>1926</v>
      </c>
      <c r="K901" s="260"/>
    </row>
    <row r="902" spans="1:11" s="190" customFormat="1" ht="33" x14ac:dyDescent="0.25">
      <c r="A902" s="235">
        <v>8</v>
      </c>
      <c r="B902" s="259" t="s">
        <v>3449</v>
      </c>
      <c r="C902" s="260"/>
      <c r="D902" s="260"/>
      <c r="E902" s="235"/>
      <c r="F902" s="214"/>
      <c r="G902" s="214"/>
      <c r="H902" s="308"/>
      <c r="I902" s="325"/>
      <c r="J902" s="261"/>
      <c r="K902" s="260"/>
    </row>
    <row r="903" spans="1:11" s="190" customFormat="1" ht="60" x14ac:dyDescent="0.25">
      <c r="A903" s="235"/>
      <c r="B903" s="259" t="s">
        <v>1936</v>
      </c>
      <c r="C903" s="260" t="s">
        <v>172</v>
      </c>
      <c r="D903" s="260">
        <v>1</v>
      </c>
      <c r="E903" s="235">
        <v>1</v>
      </c>
      <c r="F903" s="214">
        <v>1</v>
      </c>
      <c r="G903" s="214">
        <v>1</v>
      </c>
      <c r="H903" s="308" t="s">
        <v>1935</v>
      </c>
      <c r="I903" s="325" t="s">
        <v>3389</v>
      </c>
      <c r="J903" s="261" t="s">
        <v>1926</v>
      </c>
      <c r="K903" s="260"/>
    </row>
    <row r="904" spans="1:11" s="190" customFormat="1" ht="60" x14ac:dyDescent="0.25">
      <c r="A904" s="235">
        <v>9</v>
      </c>
      <c r="B904" s="259" t="s">
        <v>36</v>
      </c>
      <c r="C904" s="260" t="s">
        <v>176</v>
      </c>
      <c r="D904" s="260">
        <v>15</v>
      </c>
      <c r="E904" s="235">
        <v>15</v>
      </c>
      <c r="F904" s="214">
        <v>0</v>
      </c>
      <c r="G904" s="214">
        <v>5</v>
      </c>
      <c r="H904" s="308" t="s">
        <v>1934</v>
      </c>
      <c r="I904" s="325" t="s">
        <v>3389</v>
      </c>
      <c r="J904" s="261" t="s">
        <v>1926</v>
      </c>
      <c r="K904" s="222"/>
    </row>
    <row r="905" spans="1:11" s="190" customFormat="1" x14ac:dyDescent="0.25">
      <c r="A905" s="263" t="s">
        <v>568</v>
      </c>
      <c r="B905" s="380" t="s">
        <v>617</v>
      </c>
      <c r="C905" s="380"/>
      <c r="D905" s="380"/>
      <c r="E905" s="380"/>
      <c r="F905" s="380"/>
      <c r="G905" s="380"/>
      <c r="H905" s="380"/>
      <c r="I905" s="380"/>
      <c r="J905" s="380"/>
      <c r="K905" s="380"/>
    </row>
    <row r="906" spans="1:11" s="190" customFormat="1" ht="60" x14ac:dyDescent="0.25">
      <c r="A906" s="235">
        <v>1</v>
      </c>
      <c r="B906" s="259" t="s">
        <v>1340</v>
      </c>
      <c r="C906" s="260" t="s">
        <v>767</v>
      </c>
      <c r="D906" s="260">
        <v>1</v>
      </c>
      <c r="E906" s="262">
        <v>1</v>
      </c>
      <c r="F906" s="214">
        <v>1</v>
      </c>
      <c r="G906" s="214">
        <v>1</v>
      </c>
      <c r="H906" s="308" t="s">
        <v>1932</v>
      </c>
      <c r="I906" s="325" t="s">
        <v>3391</v>
      </c>
      <c r="J906" s="261" t="s">
        <v>1926</v>
      </c>
      <c r="K906" s="260"/>
    </row>
    <row r="907" spans="1:11" s="190" customFormat="1" ht="60" x14ac:dyDescent="0.25">
      <c r="A907" s="235">
        <v>2</v>
      </c>
      <c r="B907" s="259" t="s">
        <v>1937</v>
      </c>
      <c r="C907" s="260" t="s">
        <v>758</v>
      </c>
      <c r="D907" s="260" t="s">
        <v>1938</v>
      </c>
      <c r="E907" s="262">
        <v>1</v>
      </c>
      <c r="F907" s="214">
        <v>1</v>
      </c>
      <c r="G907" s="214">
        <v>1</v>
      </c>
      <c r="H907" s="308" t="s">
        <v>1935</v>
      </c>
      <c r="I907" s="325" t="s">
        <v>3391</v>
      </c>
      <c r="J907" s="261" t="s">
        <v>1926</v>
      </c>
      <c r="K907" s="260"/>
    </row>
    <row r="908" spans="1:11" s="190" customFormat="1" ht="60" x14ac:dyDescent="0.25">
      <c r="A908" s="235">
        <v>3</v>
      </c>
      <c r="B908" s="259" t="s">
        <v>1939</v>
      </c>
      <c r="C908" s="260" t="s">
        <v>751</v>
      </c>
      <c r="D908" s="260">
        <v>6</v>
      </c>
      <c r="E908" s="262">
        <v>6</v>
      </c>
      <c r="F908" s="214">
        <v>5</v>
      </c>
      <c r="G908" s="214">
        <v>6</v>
      </c>
      <c r="H908" s="308" t="s">
        <v>1935</v>
      </c>
      <c r="I908" s="325" t="s">
        <v>3391</v>
      </c>
      <c r="J908" s="261" t="s">
        <v>1926</v>
      </c>
      <c r="K908" s="222"/>
    </row>
    <row r="909" spans="1:11" s="190" customFormat="1" ht="60" x14ac:dyDescent="0.25">
      <c r="A909" s="235">
        <v>4</v>
      </c>
      <c r="B909" s="259" t="s">
        <v>754</v>
      </c>
      <c r="C909" s="260" t="s">
        <v>344</v>
      </c>
      <c r="D909" s="260">
        <v>1</v>
      </c>
      <c r="E909" s="264">
        <v>1</v>
      </c>
      <c r="F909" s="214">
        <v>1</v>
      </c>
      <c r="G909" s="214">
        <v>1</v>
      </c>
      <c r="H909" s="308" t="s">
        <v>1935</v>
      </c>
      <c r="I909" s="325" t="s">
        <v>3391</v>
      </c>
      <c r="J909" s="261" t="s">
        <v>1926</v>
      </c>
      <c r="K909" s="260"/>
    </row>
    <row r="910" spans="1:11" s="190" customFormat="1" ht="60" x14ac:dyDescent="0.25">
      <c r="A910" s="235">
        <v>5</v>
      </c>
      <c r="B910" s="259" t="s">
        <v>757</v>
      </c>
      <c r="C910" s="260" t="s">
        <v>758</v>
      </c>
      <c r="D910" s="260">
        <v>8</v>
      </c>
      <c r="E910" s="262">
        <v>6</v>
      </c>
      <c r="F910" s="214">
        <v>2</v>
      </c>
      <c r="G910" s="214">
        <v>2</v>
      </c>
      <c r="H910" s="308" t="s">
        <v>1935</v>
      </c>
      <c r="I910" s="325" t="s">
        <v>3391</v>
      </c>
      <c r="J910" s="261" t="s">
        <v>1926</v>
      </c>
      <c r="K910" s="260"/>
    </row>
    <row r="911" spans="1:11" s="190" customFormat="1" ht="60" x14ac:dyDescent="0.25">
      <c r="A911" s="235">
        <v>6</v>
      </c>
      <c r="B911" s="259" t="s">
        <v>760</v>
      </c>
      <c r="C911" s="260" t="s">
        <v>758</v>
      </c>
      <c r="D911" s="260">
        <v>1</v>
      </c>
      <c r="E911" s="262">
        <v>1</v>
      </c>
      <c r="F911" s="214">
        <v>1</v>
      </c>
      <c r="G911" s="214">
        <v>1</v>
      </c>
      <c r="H911" s="308" t="s">
        <v>1935</v>
      </c>
      <c r="I911" s="325" t="s">
        <v>3391</v>
      </c>
      <c r="J911" s="261" t="s">
        <v>1926</v>
      </c>
      <c r="K911" s="260"/>
    </row>
    <row r="912" spans="1:11" s="190" customFormat="1" ht="60" x14ac:dyDescent="0.25">
      <c r="A912" s="235">
        <v>7</v>
      </c>
      <c r="B912" s="259" t="s">
        <v>762</v>
      </c>
      <c r="C912" s="260" t="s">
        <v>758</v>
      </c>
      <c r="D912" s="260">
        <v>8</v>
      </c>
      <c r="E912" s="262">
        <v>8</v>
      </c>
      <c r="F912" s="214">
        <v>8</v>
      </c>
      <c r="G912" s="214">
        <v>8</v>
      </c>
      <c r="H912" s="308" t="s">
        <v>1935</v>
      </c>
      <c r="I912" s="325" t="s">
        <v>3391</v>
      </c>
      <c r="J912" s="261" t="s">
        <v>1926</v>
      </c>
      <c r="K912" s="260"/>
    </row>
    <row r="913" spans="1:11" s="190" customFormat="1" ht="60" x14ac:dyDescent="0.25">
      <c r="A913" s="235">
        <v>8</v>
      </c>
      <c r="B913" s="259" t="s">
        <v>764</v>
      </c>
      <c r="C913" s="260" t="s">
        <v>758</v>
      </c>
      <c r="D913" s="260">
        <v>1</v>
      </c>
      <c r="E913" s="262">
        <v>1</v>
      </c>
      <c r="F913" s="214">
        <v>1</v>
      </c>
      <c r="G913" s="214">
        <v>1</v>
      </c>
      <c r="H913" s="308" t="s">
        <v>1935</v>
      </c>
      <c r="I913" s="325" t="s">
        <v>3391</v>
      </c>
      <c r="J913" s="261" t="s">
        <v>1926</v>
      </c>
      <c r="K913" s="260"/>
    </row>
    <row r="914" spans="1:11" s="190" customFormat="1" ht="60" x14ac:dyDescent="0.25">
      <c r="A914" s="235">
        <v>9</v>
      </c>
      <c r="B914" s="259" t="s">
        <v>1940</v>
      </c>
      <c r="C914" s="260" t="s">
        <v>758</v>
      </c>
      <c r="D914" s="260">
        <v>1</v>
      </c>
      <c r="E914" s="262">
        <v>1</v>
      </c>
      <c r="F914" s="214">
        <v>1</v>
      </c>
      <c r="G914" s="214">
        <v>1</v>
      </c>
      <c r="H914" s="308" t="s">
        <v>1932</v>
      </c>
      <c r="I914" s="325" t="s">
        <v>3391</v>
      </c>
      <c r="J914" s="261" t="s">
        <v>1926</v>
      </c>
      <c r="K914" s="260"/>
    </row>
    <row r="915" spans="1:11" s="190" customFormat="1" ht="60" x14ac:dyDescent="0.25">
      <c r="A915" s="235">
        <v>10</v>
      </c>
      <c r="B915" s="259" t="s">
        <v>466</v>
      </c>
      <c r="C915" s="260" t="s">
        <v>758</v>
      </c>
      <c r="D915" s="260">
        <v>1</v>
      </c>
      <c r="E915" s="262">
        <v>1</v>
      </c>
      <c r="F915" s="214">
        <v>1</v>
      </c>
      <c r="G915" s="214">
        <v>1</v>
      </c>
      <c r="H915" s="308" t="s">
        <v>1932</v>
      </c>
      <c r="I915" s="325" t="s">
        <v>3391</v>
      </c>
      <c r="J915" s="261" t="s">
        <v>1926</v>
      </c>
      <c r="K915" s="260"/>
    </row>
    <row r="916" spans="1:11" s="190" customFormat="1" ht="60" x14ac:dyDescent="0.25">
      <c r="A916" s="235">
        <v>11</v>
      </c>
      <c r="B916" s="259" t="s">
        <v>766</v>
      </c>
      <c r="C916" s="260" t="s">
        <v>767</v>
      </c>
      <c r="D916" s="260">
        <v>1</v>
      </c>
      <c r="E916" s="262">
        <v>1</v>
      </c>
      <c r="F916" s="214">
        <v>3</v>
      </c>
      <c r="G916" s="214">
        <v>3</v>
      </c>
      <c r="H916" s="308" t="s">
        <v>1935</v>
      </c>
      <c r="I916" s="325" t="s">
        <v>3391</v>
      </c>
      <c r="J916" s="261" t="s">
        <v>1926</v>
      </c>
      <c r="K916" s="260"/>
    </row>
    <row r="917" spans="1:11" s="190" customFormat="1" ht="60" x14ac:dyDescent="0.25">
      <c r="A917" s="235">
        <v>12</v>
      </c>
      <c r="B917" s="259" t="s">
        <v>1941</v>
      </c>
      <c r="C917" s="260" t="s">
        <v>758</v>
      </c>
      <c r="D917" s="260">
        <v>1</v>
      </c>
      <c r="E917" s="262">
        <v>1</v>
      </c>
      <c r="F917" s="214">
        <v>1</v>
      </c>
      <c r="G917" s="214">
        <v>1</v>
      </c>
      <c r="H917" s="308" t="s">
        <v>1932</v>
      </c>
      <c r="I917" s="325" t="s">
        <v>3391</v>
      </c>
      <c r="J917" s="261" t="s">
        <v>1926</v>
      </c>
      <c r="K917" s="260"/>
    </row>
    <row r="918" spans="1:11" s="190" customFormat="1" ht="60" x14ac:dyDescent="0.25">
      <c r="A918" s="235">
        <v>13</v>
      </c>
      <c r="B918" s="259" t="s">
        <v>769</v>
      </c>
      <c r="C918" s="260" t="s">
        <v>770</v>
      </c>
      <c r="D918" s="260">
        <v>1</v>
      </c>
      <c r="E918" s="262">
        <v>1</v>
      </c>
      <c r="F918" s="214">
        <v>1</v>
      </c>
      <c r="G918" s="214">
        <v>1</v>
      </c>
      <c r="H918" s="308" t="s">
        <v>1935</v>
      </c>
      <c r="I918" s="325" t="s">
        <v>3391</v>
      </c>
      <c r="J918" s="261" t="s">
        <v>1926</v>
      </c>
      <c r="K918" s="260"/>
    </row>
    <row r="919" spans="1:11" s="190" customFormat="1" ht="60" x14ac:dyDescent="0.25">
      <c r="A919" s="235">
        <v>14</v>
      </c>
      <c r="B919" s="259" t="s">
        <v>772</v>
      </c>
      <c r="C919" s="260" t="s">
        <v>767</v>
      </c>
      <c r="D919" s="260">
        <v>1</v>
      </c>
      <c r="E919" s="264">
        <v>1</v>
      </c>
      <c r="F919" s="214">
        <v>1</v>
      </c>
      <c r="G919" s="214">
        <v>1</v>
      </c>
      <c r="H919" s="308" t="s">
        <v>1935</v>
      </c>
      <c r="I919" s="325" t="s">
        <v>3391</v>
      </c>
      <c r="J919" s="261" t="s">
        <v>1926</v>
      </c>
      <c r="K919" s="260"/>
    </row>
    <row r="920" spans="1:11" s="190" customFormat="1" ht="60" x14ac:dyDescent="0.25">
      <c r="A920" s="235">
        <v>15</v>
      </c>
      <c r="B920" s="259" t="s">
        <v>774</v>
      </c>
      <c r="C920" s="260" t="s">
        <v>344</v>
      </c>
      <c r="D920" s="260">
        <v>1</v>
      </c>
      <c r="E920" s="262">
        <v>1</v>
      </c>
      <c r="F920" s="214">
        <v>1</v>
      </c>
      <c r="G920" s="214">
        <v>1</v>
      </c>
      <c r="H920" s="308" t="s">
        <v>1935</v>
      </c>
      <c r="I920" s="325" t="s">
        <v>3391</v>
      </c>
      <c r="J920" s="261" t="s">
        <v>1926</v>
      </c>
      <c r="K920" s="260"/>
    </row>
    <row r="921" spans="1:11" s="190" customFormat="1" ht="60" x14ac:dyDescent="0.25">
      <c r="A921" s="235">
        <v>16</v>
      </c>
      <c r="B921" s="259" t="s">
        <v>775</v>
      </c>
      <c r="C921" s="260" t="s">
        <v>751</v>
      </c>
      <c r="D921" s="260">
        <v>15</v>
      </c>
      <c r="E921" s="262">
        <v>15</v>
      </c>
      <c r="F921" s="262">
        <v>5</v>
      </c>
      <c r="G921" s="262">
        <v>10</v>
      </c>
      <c r="H921" s="308" t="s">
        <v>1934</v>
      </c>
      <c r="I921" s="325" t="s">
        <v>3391</v>
      </c>
      <c r="J921" s="261" t="s">
        <v>1926</v>
      </c>
      <c r="K921" s="222"/>
    </row>
    <row r="922" spans="1:11" s="190" customFormat="1" ht="60" x14ac:dyDescent="0.25">
      <c r="A922" s="235">
        <v>17</v>
      </c>
      <c r="B922" s="259" t="s">
        <v>777</v>
      </c>
      <c r="C922" s="260" t="s">
        <v>172</v>
      </c>
      <c r="D922" s="260">
        <v>1</v>
      </c>
      <c r="E922" s="262">
        <v>1</v>
      </c>
      <c r="F922" s="214">
        <v>1</v>
      </c>
      <c r="G922" s="214">
        <v>1</v>
      </c>
      <c r="H922" s="308" t="s">
        <v>1935</v>
      </c>
      <c r="I922" s="325" t="s">
        <v>3391</v>
      </c>
      <c r="J922" s="261" t="s">
        <v>1926</v>
      </c>
      <c r="K922" s="260"/>
    </row>
    <row r="923" spans="1:11" s="190" customFormat="1" ht="60" x14ac:dyDescent="0.25">
      <c r="A923" s="235">
        <v>18</v>
      </c>
      <c r="B923" s="259" t="s">
        <v>780</v>
      </c>
      <c r="C923" s="260" t="s">
        <v>770</v>
      </c>
      <c r="D923" s="260">
        <v>1</v>
      </c>
      <c r="E923" s="262">
        <v>1</v>
      </c>
      <c r="F923" s="214">
        <v>1</v>
      </c>
      <c r="G923" s="214">
        <v>1</v>
      </c>
      <c r="H923" s="308" t="s">
        <v>1942</v>
      </c>
      <c r="I923" s="325" t="s">
        <v>3391</v>
      </c>
      <c r="J923" s="261" t="s">
        <v>1926</v>
      </c>
      <c r="K923" s="260"/>
    </row>
    <row r="924" spans="1:11" s="190" customFormat="1" ht="60" x14ac:dyDescent="0.25">
      <c r="A924" s="235">
        <v>19</v>
      </c>
      <c r="B924" s="259" t="s">
        <v>782</v>
      </c>
      <c r="C924" s="260" t="s">
        <v>758</v>
      </c>
      <c r="D924" s="260">
        <v>3</v>
      </c>
      <c r="E924" s="262">
        <v>3</v>
      </c>
      <c r="F924" s="214">
        <v>3</v>
      </c>
      <c r="G924" s="214">
        <v>3</v>
      </c>
      <c r="H924" s="308" t="s">
        <v>1935</v>
      </c>
      <c r="I924" s="325" t="s">
        <v>3391</v>
      </c>
      <c r="J924" s="261" t="s">
        <v>1926</v>
      </c>
      <c r="K924" s="260"/>
    </row>
    <row r="925" spans="1:11" s="190" customFormat="1" ht="66" x14ac:dyDescent="0.25">
      <c r="A925" s="235">
        <v>20</v>
      </c>
      <c r="B925" s="259" t="s">
        <v>784</v>
      </c>
      <c r="C925" s="260" t="s">
        <v>758</v>
      </c>
      <c r="D925" s="260">
        <v>1</v>
      </c>
      <c r="E925" s="264">
        <v>1</v>
      </c>
      <c r="F925" s="214">
        <v>1</v>
      </c>
      <c r="G925" s="214">
        <v>1</v>
      </c>
      <c r="H925" s="308" t="s">
        <v>1935</v>
      </c>
      <c r="I925" s="325" t="s">
        <v>3391</v>
      </c>
      <c r="J925" s="261" t="s">
        <v>1926</v>
      </c>
      <c r="K925" s="260"/>
    </row>
    <row r="926" spans="1:11" s="190" customFormat="1" ht="66" x14ac:dyDescent="0.25">
      <c r="A926" s="235">
        <v>21</v>
      </c>
      <c r="B926" s="259" t="s">
        <v>786</v>
      </c>
      <c r="C926" s="260" t="s">
        <v>758</v>
      </c>
      <c r="D926" s="260">
        <v>1</v>
      </c>
      <c r="E926" s="264">
        <v>1</v>
      </c>
      <c r="F926" s="214">
        <v>1</v>
      </c>
      <c r="G926" s="214">
        <v>1</v>
      </c>
      <c r="H926" s="308" t="s">
        <v>1935</v>
      </c>
      <c r="I926" s="325" t="s">
        <v>3391</v>
      </c>
      <c r="J926" s="261" t="s">
        <v>1926</v>
      </c>
      <c r="K926" s="260"/>
    </row>
    <row r="927" spans="1:11" s="190" customFormat="1" ht="60" x14ac:dyDescent="0.25">
      <c r="A927" s="235">
        <v>22</v>
      </c>
      <c r="B927" s="259" t="s">
        <v>788</v>
      </c>
      <c r="C927" s="260" t="s">
        <v>758</v>
      </c>
      <c r="D927" s="260">
        <v>8</v>
      </c>
      <c r="E927" s="262">
        <v>8</v>
      </c>
      <c r="F927" s="214">
        <v>8</v>
      </c>
      <c r="G927" s="214">
        <v>8</v>
      </c>
      <c r="H927" s="308" t="s">
        <v>1935</v>
      </c>
      <c r="I927" s="325" t="s">
        <v>3391</v>
      </c>
      <c r="J927" s="261" t="s">
        <v>1926</v>
      </c>
      <c r="K927" s="260"/>
    </row>
    <row r="928" spans="1:11" s="190" customFormat="1" ht="60" x14ac:dyDescent="0.25">
      <c r="A928" s="235">
        <v>23</v>
      </c>
      <c r="B928" s="259" t="s">
        <v>790</v>
      </c>
      <c r="C928" s="260" t="s">
        <v>758</v>
      </c>
      <c r="D928" s="260">
        <v>8</v>
      </c>
      <c r="E928" s="262">
        <v>8</v>
      </c>
      <c r="F928" s="214">
        <v>8</v>
      </c>
      <c r="G928" s="214">
        <v>8</v>
      </c>
      <c r="H928" s="308" t="s">
        <v>1935</v>
      </c>
      <c r="I928" s="325" t="s">
        <v>3391</v>
      </c>
      <c r="J928" s="261" t="s">
        <v>1926</v>
      </c>
      <c r="K928" s="260"/>
    </row>
    <row r="929" spans="1:11" s="190" customFormat="1" ht="66" x14ac:dyDescent="0.25">
      <c r="A929" s="235">
        <v>24</v>
      </c>
      <c r="B929" s="259" t="s">
        <v>792</v>
      </c>
      <c r="C929" s="260" t="s">
        <v>767</v>
      </c>
      <c r="D929" s="260">
        <v>1</v>
      </c>
      <c r="E929" s="262">
        <v>1</v>
      </c>
      <c r="F929" s="214">
        <v>1</v>
      </c>
      <c r="G929" s="214">
        <v>1</v>
      </c>
      <c r="H929" s="308" t="s">
        <v>1935</v>
      </c>
      <c r="I929" s="325" t="s">
        <v>3391</v>
      </c>
      <c r="J929" s="261" t="s">
        <v>1926</v>
      </c>
      <c r="K929" s="260"/>
    </row>
    <row r="930" spans="1:11" s="190" customFormat="1" ht="60" x14ac:dyDescent="0.25">
      <c r="A930" s="235">
        <v>25</v>
      </c>
      <c r="B930" s="259" t="s">
        <v>794</v>
      </c>
      <c r="C930" s="260" t="s">
        <v>767</v>
      </c>
      <c r="D930" s="260">
        <v>2</v>
      </c>
      <c r="E930" s="262">
        <v>2</v>
      </c>
      <c r="F930" s="214">
        <v>2</v>
      </c>
      <c r="G930" s="214">
        <v>2</v>
      </c>
      <c r="H930" s="308" t="s">
        <v>1935</v>
      </c>
      <c r="I930" s="325" t="s">
        <v>3391</v>
      </c>
      <c r="J930" s="261" t="s">
        <v>1926</v>
      </c>
      <c r="K930" s="260"/>
    </row>
    <row r="931" spans="1:11" s="190" customFormat="1" ht="60" x14ac:dyDescent="0.25">
      <c r="A931" s="235">
        <v>26</v>
      </c>
      <c r="B931" s="259" t="s">
        <v>795</v>
      </c>
      <c r="C931" s="260" t="s">
        <v>758</v>
      </c>
      <c r="D931" s="260">
        <v>1</v>
      </c>
      <c r="E931" s="264">
        <v>1</v>
      </c>
      <c r="F931" s="214">
        <v>1</v>
      </c>
      <c r="G931" s="214">
        <v>1</v>
      </c>
      <c r="H931" s="308" t="s">
        <v>1932</v>
      </c>
      <c r="I931" s="325" t="s">
        <v>3391</v>
      </c>
      <c r="J931" s="261" t="s">
        <v>1926</v>
      </c>
      <c r="K931" s="260"/>
    </row>
    <row r="932" spans="1:11" s="190" customFormat="1" ht="60" x14ac:dyDescent="0.25">
      <c r="A932" s="235">
        <v>27</v>
      </c>
      <c r="B932" s="259" t="s">
        <v>797</v>
      </c>
      <c r="C932" s="260" t="s">
        <v>758</v>
      </c>
      <c r="D932" s="260">
        <v>1</v>
      </c>
      <c r="E932" s="264">
        <v>1</v>
      </c>
      <c r="F932" s="214">
        <v>1</v>
      </c>
      <c r="G932" s="214">
        <v>1</v>
      </c>
      <c r="H932" s="308" t="s">
        <v>1932</v>
      </c>
      <c r="I932" s="325" t="s">
        <v>3391</v>
      </c>
      <c r="J932" s="261" t="s">
        <v>1926</v>
      </c>
      <c r="K932" s="260"/>
    </row>
    <row r="933" spans="1:11" s="190" customFormat="1" ht="60" x14ac:dyDescent="0.25">
      <c r="A933" s="235">
        <v>28</v>
      </c>
      <c r="B933" s="259" t="s">
        <v>799</v>
      </c>
      <c r="C933" s="260" t="s">
        <v>758</v>
      </c>
      <c r="D933" s="260">
        <v>1</v>
      </c>
      <c r="E933" s="264">
        <v>1</v>
      </c>
      <c r="F933" s="214">
        <v>1</v>
      </c>
      <c r="G933" s="214">
        <v>1</v>
      </c>
      <c r="H933" s="308" t="s">
        <v>1932</v>
      </c>
      <c r="I933" s="325" t="s">
        <v>3391</v>
      </c>
      <c r="J933" s="261" t="s">
        <v>1926</v>
      </c>
      <c r="K933" s="260"/>
    </row>
    <row r="934" spans="1:11" s="190" customFormat="1" ht="60" x14ac:dyDescent="0.25">
      <c r="A934" s="235">
        <v>29</v>
      </c>
      <c r="B934" s="259" t="s">
        <v>425</v>
      </c>
      <c r="C934" s="260" t="s">
        <v>751</v>
      </c>
      <c r="D934" s="260">
        <v>8</v>
      </c>
      <c r="E934" s="262">
        <v>8</v>
      </c>
      <c r="F934" s="214">
        <v>8</v>
      </c>
      <c r="G934" s="214">
        <v>8</v>
      </c>
      <c r="H934" s="308" t="s">
        <v>1934</v>
      </c>
      <c r="I934" s="325" t="s">
        <v>3391</v>
      </c>
      <c r="J934" s="261" t="s">
        <v>1926</v>
      </c>
      <c r="K934" s="260"/>
    </row>
    <row r="935" spans="1:11" s="190" customFormat="1" ht="60" x14ac:dyDescent="0.25">
      <c r="A935" s="235">
        <v>30</v>
      </c>
      <c r="B935" s="259" t="s">
        <v>801</v>
      </c>
      <c r="C935" s="260" t="s">
        <v>758</v>
      </c>
      <c r="D935" s="260">
        <v>1</v>
      </c>
      <c r="E935" s="264">
        <v>1</v>
      </c>
      <c r="F935" s="214">
        <v>1</v>
      </c>
      <c r="G935" s="214">
        <v>1</v>
      </c>
      <c r="H935" s="308" t="s">
        <v>1935</v>
      </c>
      <c r="I935" s="325" t="s">
        <v>3391</v>
      </c>
      <c r="J935" s="261" t="s">
        <v>1926</v>
      </c>
      <c r="K935" s="260"/>
    </row>
    <row r="936" spans="1:11" s="190" customFormat="1" ht="60" x14ac:dyDescent="0.25">
      <c r="A936" s="235">
        <v>31</v>
      </c>
      <c r="B936" s="259" t="s">
        <v>930</v>
      </c>
      <c r="C936" s="260" t="s">
        <v>758</v>
      </c>
      <c r="D936" s="260">
        <v>1</v>
      </c>
      <c r="E936" s="264">
        <v>1</v>
      </c>
      <c r="F936" s="214">
        <v>1</v>
      </c>
      <c r="G936" s="214">
        <v>1</v>
      </c>
      <c r="H936" s="308" t="s">
        <v>1932</v>
      </c>
      <c r="I936" s="325" t="s">
        <v>3391</v>
      </c>
      <c r="J936" s="261" t="s">
        <v>1926</v>
      </c>
      <c r="K936" s="260"/>
    </row>
    <row r="937" spans="1:11" s="190" customFormat="1" ht="60" x14ac:dyDescent="0.25">
      <c r="A937" s="235">
        <v>32</v>
      </c>
      <c r="B937" s="259" t="s">
        <v>804</v>
      </c>
      <c r="C937" s="260" t="s">
        <v>758</v>
      </c>
      <c r="D937" s="260">
        <v>1</v>
      </c>
      <c r="E937" s="262">
        <v>1</v>
      </c>
      <c r="F937" s="235">
        <v>1</v>
      </c>
      <c r="G937" s="235">
        <v>1</v>
      </c>
      <c r="H937" s="308" t="s">
        <v>1935</v>
      </c>
      <c r="I937" s="325" t="s">
        <v>3391</v>
      </c>
      <c r="J937" s="261" t="s">
        <v>1926</v>
      </c>
      <c r="K937" s="260"/>
    </row>
    <row r="938" spans="1:11" s="190" customFormat="1" ht="60" x14ac:dyDescent="0.25">
      <c r="A938" s="235">
        <v>33</v>
      </c>
      <c r="B938" s="259" t="s">
        <v>806</v>
      </c>
      <c r="C938" s="260" t="s">
        <v>751</v>
      </c>
      <c r="D938" s="260">
        <v>1</v>
      </c>
      <c r="E938" s="264">
        <v>1</v>
      </c>
      <c r="F938" s="214">
        <v>1</v>
      </c>
      <c r="G938" s="214">
        <v>1</v>
      </c>
      <c r="H938" s="308" t="s">
        <v>1935</v>
      </c>
      <c r="I938" s="325" t="s">
        <v>3391</v>
      </c>
      <c r="J938" s="261" t="s">
        <v>1926</v>
      </c>
      <c r="K938" s="260"/>
    </row>
    <row r="939" spans="1:11" s="190" customFormat="1" ht="60" x14ac:dyDescent="0.25">
      <c r="A939" s="235">
        <v>34</v>
      </c>
      <c r="B939" s="259" t="s">
        <v>808</v>
      </c>
      <c r="C939" s="260" t="s">
        <v>809</v>
      </c>
      <c r="D939" s="260">
        <v>1</v>
      </c>
      <c r="E939" s="262">
        <v>1</v>
      </c>
      <c r="F939" s="214">
        <v>1</v>
      </c>
      <c r="G939" s="214">
        <v>1</v>
      </c>
      <c r="H939" s="308" t="s">
        <v>1935</v>
      </c>
      <c r="I939" s="325" t="s">
        <v>3391</v>
      </c>
      <c r="J939" s="261" t="s">
        <v>1926</v>
      </c>
      <c r="K939" s="260"/>
    </row>
    <row r="940" spans="1:11" s="190" customFormat="1" ht="60" x14ac:dyDescent="0.25">
      <c r="A940" s="235">
        <v>35</v>
      </c>
      <c r="B940" s="259" t="s">
        <v>810</v>
      </c>
      <c r="C940" s="260" t="s">
        <v>809</v>
      </c>
      <c r="D940" s="260">
        <v>1</v>
      </c>
      <c r="E940" s="262">
        <v>1</v>
      </c>
      <c r="F940" s="214">
        <v>1</v>
      </c>
      <c r="G940" s="214">
        <v>1</v>
      </c>
      <c r="H940" s="308" t="s">
        <v>1935</v>
      </c>
      <c r="I940" s="325" t="s">
        <v>3391</v>
      </c>
      <c r="J940" s="261" t="s">
        <v>1926</v>
      </c>
      <c r="K940" s="260"/>
    </row>
    <row r="941" spans="1:11" s="190" customFormat="1" ht="60" x14ac:dyDescent="0.25">
      <c r="A941" s="235">
        <v>36</v>
      </c>
      <c r="B941" s="259" t="s">
        <v>812</v>
      </c>
      <c r="C941" s="260" t="s">
        <v>809</v>
      </c>
      <c r="D941" s="260">
        <v>1</v>
      </c>
      <c r="E941" s="264">
        <v>1</v>
      </c>
      <c r="F941" s="235">
        <v>1</v>
      </c>
      <c r="G941" s="235">
        <v>1</v>
      </c>
      <c r="H941" s="308" t="s">
        <v>1935</v>
      </c>
      <c r="I941" s="325" t="s">
        <v>3391</v>
      </c>
      <c r="J941" s="261" t="s">
        <v>1926</v>
      </c>
      <c r="K941" s="260"/>
    </row>
    <row r="942" spans="1:11" s="190" customFormat="1" ht="60" x14ac:dyDescent="0.25">
      <c r="A942" s="235">
        <v>37</v>
      </c>
      <c r="B942" s="259" t="s">
        <v>814</v>
      </c>
      <c r="C942" s="260" t="s">
        <v>809</v>
      </c>
      <c r="D942" s="260">
        <v>1</v>
      </c>
      <c r="E942" s="264">
        <v>1</v>
      </c>
      <c r="F942" s="235">
        <v>1</v>
      </c>
      <c r="G942" s="235">
        <v>1</v>
      </c>
      <c r="H942" s="308" t="s">
        <v>1935</v>
      </c>
      <c r="I942" s="325" t="s">
        <v>3391</v>
      </c>
      <c r="J942" s="261" t="s">
        <v>1926</v>
      </c>
      <c r="K942" s="260"/>
    </row>
    <row r="943" spans="1:11" s="190" customFormat="1" ht="60" x14ac:dyDescent="0.25">
      <c r="A943" s="235">
        <v>38</v>
      </c>
      <c r="B943" s="259" t="s">
        <v>816</v>
      </c>
      <c r="C943" s="260" t="s">
        <v>809</v>
      </c>
      <c r="D943" s="260">
        <v>1</v>
      </c>
      <c r="E943" s="264">
        <v>1</v>
      </c>
      <c r="F943" s="235">
        <v>1</v>
      </c>
      <c r="G943" s="235">
        <v>1</v>
      </c>
      <c r="H943" s="308" t="s">
        <v>1935</v>
      </c>
      <c r="I943" s="325" t="s">
        <v>3391</v>
      </c>
      <c r="J943" s="261" t="s">
        <v>1926</v>
      </c>
      <c r="K943" s="260"/>
    </row>
    <row r="944" spans="1:11" s="190" customFormat="1" ht="60" x14ac:dyDescent="0.25">
      <c r="A944" s="235">
        <v>39</v>
      </c>
      <c r="B944" s="259" t="s">
        <v>818</v>
      </c>
      <c r="C944" s="260" t="s">
        <v>767</v>
      </c>
      <c r="D944" s="260">
        <v>1</v>
      </c>
      <c r="E944" s="264">
        <v>1</v>
      </c>
      <c r="F944" s="235">
        <v>1</v>
      </c>
      <c r="G944" s="235">
        <v>1</v>
      </c>
      <c r="H944" s="308" t="s">
        <v>1932</v>
      </c>
      <c r="I944" s="325" t="s">
        <v>3391</v>
      </c>
      <c r="J944" s="261" t="s">
        <v>1926</v>
      </c>
      <c r="K944" s="260"/>
    </row>
    <row r="945" spans="1:11" s="190" customFormat="1" ht="60" x14ac:dyDescent="0.25">
      <c r="A945" s="235">
        <v>40</v>
      </c>
      <c r="B945" s="259" t="s">
        <v>820</v>
      </c>
      <c r="C945" s="260" t="s">
        <v>767</v>
      </c>
      <c r="D945" s="260">
        <v>1</v>
      </c>
      <c r="E945" s="264">
        <v>1</v>
      </c>
      <c r="F945" s="235">
        <v>1</v>
      </c>
      <c r="G945" s="235">
        <v>1</v>
      </c>
      <c r="H945" s="308" t="s">
        <v>1935</v>
      </c>
      <c r="I945" s="325" t="s">
        <v>3391</v>
      </c>
      <c r="J945" s="261" t="s">
        <v>1926</v>
      </c>
      <c r="K945" s="260"/>
    </row>
    <row r="946" spans="1:11" s="190" customFormat="1" ht="60" x14ac:dyDescent="0.25">
      <c r="A946" s="235">
        <v>41</v>
      </c>
      <c r="B946" s="259" t="s">
        <v>822</v>
      </c>
      <c r="C946" s="260" t="s">
        <v>172</v>
      </c>
      <c r="D946" s="260">
        <v>1</v>
      </c>
      <c r="E946" s="235">
        <v>0</v>
      </c>
      <c r="F946" s="235">
        <v>0</v>
      </c>
      <c r="G946" s="235">
        <v>1</v>
      </c>
      <c r="H946" s="308" t="s">
        <v>1935</v>
      </c>
      <c r="I946" s="325" t="s">
        <v>3391</v>
      </c>
      <c r="J946" s="261" t="s">
        <v>1926</v>
      </c>
      <c r="K946" s="222"/>
    </row>
    <row r="947" spans="1:11" s="190" customFormat="1" ht="60" x14ac:dyDescent="0.25">
      <c r="A947" s="235">
        <v>42</v>
      </c>
      <c r="B947" s="259" t="s">
        <v>1943</v>
      </c>
      <c r="C947" s="260" t="s">
        <v>220</v>
      </c>
      <c r="D947" s="260">
        <v>1</v>
      </c>
      <c r="E947" s="235">
        <v>0</v>
      </c>
      <c r="F947" s="235">
        <v>1</v>
      </c>
      <c r="G947" s="235">
        <v>1</v>
      </c>
      <c r="H947" s="308" t="s">
        <v>1935</v>
      </c>
      <c r="I947" s="325" t="s">
        <v>3391</v>
      </c>
      <c r="J947" s="261" t="s">
        <v>1926</v>
      </c>
      <c r="K947" s="222"/>
    </row>
    <row r="948" spans="1:11" s="190" customFormat="1" ht="60" x14ac:dyDescent="0.25">
      <c r="A948" s="235">
        <v>43</v>
      </c>
      <c r="B948" s="200" t="s">
        <v>1944</v>
      </c>
      <c r="C948" s="201" t="s">
        <v>176</v>
      </c>
      <c r="D948" s="265" t="s">
        <v>736</v>
      </c>
      <c r="E948" s="266" t="s">
        <v>736</v>
      </c>
      <c r="F948" s="235">
        <v>1</v>
      </c>
      <c r="G948" s="235">
        <v>1</v>
      </c>
      <c r="H948" s="308" t="s">
        <v>1932</v>
      </c>
      <c r="I948" s="325" t="s">
        <v>3391</v>
      </c>
      <c r="J948" s="261" t="s">
        <v>1926</v>
      </c>
      <c r="K948" s="201"/>
    </row>
    <row r="949" spans="1:11" s="190" customFormat="1" ht="60" x14ac:dyDescent="0.25">
      <c r="A949" s="235">
        <v>44</v>
      </c>
      <c r="B949" s="200" t="s">
        <v>760</v>
      </c>
      <c r="C949" s="201" t="s">
        <v>176</v>
      </c>
      <c r="D949" s="265" t="s">
        <v>736</v>
      </c>
      <c r="E949" s="266" t="s">
        <v>736</v>
      </c>
      <c r="F949" s="235">
        <v>1</v>
      </c>
      <c r="G949" s="235">
        <v>1</v>
      </c>
      <c r="H949" s="308" t="s">
        <v>1932</v>
      </c>
      <c r="I949" s="325" t="s">
        <v>3391</v>
      </c>
      <c r="J949" s="261" t="s">
        <v>1926</v>
      </c>
      <c r="K949" s="201"/>
    </row>
    <row r="950" spans="1:11" s="190" customFormat="1" ht="60" x14ac:dyDescent="0.25">
      <c r="A950" s="235">
        <v>45</v>
      </c>
      <c r="B950" s="200" t="s">
        <v>1945</v>
      </c>
      <c r="C950" s="201" t="s">
        <v>1946</v>
      </c>
      <c r="D950" s="265" t="s">
        <v>736</v>
      </c>
      <c r="E950" s="266" t="s">
        <v>736</v>
      </c>
      <c r="F950" s="235">
        <v>1</v>
      </c>
      <c r="G950" s="235">
        <v>1</v>
      </c>
      <c r="H950" s="308" t="s">
        <v>1932</v>
      </c>
      <c r="I950" s="325" t="s">
        <v>3391</v>
      </c>
      <c r="J950" s="261" t="s">
        <v>1926</v>
      </c>
      <c r="K950" s="201"/>
    </row>
    <row r="951" spans="1:11" s="190" customFormat="1" ht="60" x14ac:dyDescent="0.25">
      <c r="A951" s="235">
        <v>46</v>
      </c>
      <c r="B951" s="200" t="s">
        <v>275</v>
      </c>
      <c r="C951" s="201" t="s">
        <v>176</v>
      </c>
      <c r="D951" s="265" t="s">
        <v>736</v>
      </c>
      <c r="E951" s="266" t="s">
        <v>736</v>
      </c>
      <c r="F951" s="235">
        <v>1</v>
      </c>
      <c r="G951" s="235">
        <v>1</v>
      </c>
      <c r="H951" s="308" t="s">
        <v>1932</v>
      </c>
      <c r="I951" s="325" t="s">
        <v>3391</v>
      </c>
      <c r="J951" s="261" t="s">
        <v>1926</v>
      </c>
      <c r="K951" s="201"/>
    </row>
    <row r="952" spans="1:11" s="187" customFormat="1" ht="60" x14ac:dyDescent="0.25">
      <c r="A952" s="235">
        <v>47</v>
      </c>
      <c r="B952" s="200" t="s">
        <v>1947</v>
      </c>
      <c r="C952" s="201" t="s">
        <v>172</v>
      </c>
      <c r="D952" s="265" t="s">
        <v>736</v>
      </c>
      <c r="E952" s="266" t="s">
        <v>736</v>
      </c>
      <c r="F952" s="235">
        <v>1</v>
      </c>
      <c r="G952" s="235">
        <v>1</v>
      </c>
      <c r="H952" s="308" t="s">
        <v>1935</v>
      </c>
      <c r="I952" s="325" t="s">
        <v>3391</v>
      </c>
      <c r="J952" s="261" t="s">
        <v>1926</v>
      </c>
      <c r="K952" s="201"/>
    </row>
    <row r="953" spans="1:11" s="187" customFormat="1" ht="60" x14ac:dyDescent="0.25">
      <c r="A953" s="235">
        <v>48</v>
      </c>
      <c r="B953" s="200" t="s">
        <v>1948</v>
      </c>
      <c r="C953" s="201" t="s">
        <v>176</v>
      </c>
      <c r="D953" s="265" t="s">
        <v>736</v>
      </c>
      <c r="E953" s="266" t="s">
        <v>736</v>
      </c>
      <c r="F953" s="235">
        <v>1</v>
      </c>
      <c r="G953" s="235">
        <v>1</v>
      </c>
      <c r="H953" s="308" t="s">
        <v>1935</v>
      </c>
      <c r="I953" s="325" t="s">
        <v>3391</v>
      </c>
      <c r="J953" s="261" t="s">
        <v>1926</v>
      </c>
      <c r="K953" s="201"/>
    </row>
    <row r="954" spans="1:11" s="187" customFormat="1" ht="60" x14ac:dyDescent="0.25">
      <c r="A954" s="235">
        <v>49</v>
      </c>
      <c r="B954" s="200" t="s">
        <v>766</v>
      </c>
      <c r="C954" s="201" t="s">
        <v>176</v>
      </c>
      <c r="D954" s="265" t="s">
        <v>1949</v>
      </c>
      <c r="E954" s="266" t="s">
        <v>1949</v>
      </c>
      <c r="F954" s="235">
        <v>3</v>
      </c>
      <c r="G954" s="235">
        <v>3</v>
      </c>
      <c r="H954" s="308" t="s">
        <v>1932</v>
      </c>
      <c r="I954" s="325" t="s">
        <v>3391</v>
      </c>
      <c r="J954" s="261" t="s">
        <v>1926</v>
      </c>
      <c r="K954" s="201"/>
    </row>
    <row r="955" spans="1:11" s="187" customFormat="1" x14ac:dyDescent="0.25">
      <c r="A955" s="196" t="s">
        <v>1559</v>
      </c>
      <c r="B955" s="372" t="s">
        <v>3661</v>
      </c>
      <c r="C955" s="372"/>
      <c r="D955" s="372"/>
      <c r="E955" s="372"/>
      <c r="F955" s="372"/>
      <c r="G955" s="372"/>
      <c r="H955" s="372"/>
      <c r="I955" s="372"/>
      <c r="J955" s="372"/>
      <c r="K955" s="372"/>
    </row>
    <row r="956" spans="1:11" s="187" customFormat="1" x14ac:dyDescent="0.25">
      <c r="A956" s="203" t="s">
        <v>0</v>
      </c>
      <c r="B956" s="378" t="s">
        <v>613</v>
      </c>
      <c r="C956" s="378"/>
      <c r="D956" s="378"/>
      <c r="E956" s="378"/>
      <c r="F956" s="378"/>
      <c r="G956" s="378"/>
      <c r="H956" s="378"/>
      <c r="I956" s="378"/>
      <c r="J956" s="378"/>
      <c r="K956" s="378"/>
    </row>
    <row r="957" spans="1:11" s="187" customFormat="1" x14ac:dyDescent="0.25">
      <c r="A957" s="199">
        <v>1</v>
      </c>
      <c r="B957" s="373" t="s">
        <v>3443</v>
      </c>
      <c r="C957" s="373"/>
      <c r="D957" s="373"/>
      <c r="E957" s="373"/>
      <c r="F957" s="373"/>
      <c r="G957" s="373"/>
      <c r="H957" s="373"/>
      <c r="I957" s="373"/>
      <c r="J957" s="373"/>
      <c r="K957" s="220"/>
    </row>
    <row r="958" spans="1:11" s="187" customFormat="1" ht="49.5" x14ac:dyDescent="0.25">
      <c r="A958" s="199"/>
      <c r="B958" s="200" t="s">
        <v>171</v>
      </c>
      <c r="C958" s="201" t="s">
        <v>176</v>
      </c>
      <c r="D958" s="201">
        <v>1</v>
      </c>
      <c r="E958" s="199">
        <v>1</v>
      </c>
      <c r="F958" s="199">
        <v>1</v>
      </c>
      <c r="G958" s="199">
        <v>1</v>
      </c>
      <c r="H958" s="303" t="s">
        <v>1951</v>
      </c>
      <c r="I958" s="319" t="s">
        <v>1952</v>
      </c>
      <c r="J958" s="202" t="s">
        <v>1568</v>
      </c>
      <c r="K958" s="238"/>
    </row>
    <row r="959" spans="1:11" s="187" customFormat="1" x14ac:dyDescent="0.25">
      <c r="A959" s="199">
        <v>2</v>
      </c>
      <c r="B959" s="373" t="s">
        <v>3546</v>
      </c>
      <c r="C959" s="373"/>
      <c r="D959" s="373"/>
      <c r="E959" s="373"/>
      <c r="F959" s="373"/>
      <c r="G959" s="373"/>
      <c r="H959" s="373"/>
      <c r="I959" s="373"/>
      <c r="J959" s="373"/>
      <c r="K959" s="238"/>
    </row>
    <row r="960" spans="1:11" s="187" customFormat="1" ht="45" x14ac:dyDescent="0.25">
      <c r="A960" s="199"/>
      <c r="B960" s="267" t="s">
        <v>3656</v>
      </c>
      <c r="C960" s="201" t="s">
        <v>220</v>
      </c>
      <c r="D960" s="268">
        <v>2</v>
      </c>
      <c r="E960" s="269">
        <v>2</v>
      </c>
      <c r="F960" s="199">
        <v>2</v>
      </c>
      <c r="G960" s="269">
        <v>2</v>
      </c>
      <c r="H960" s="303" t="s">
        <v>3657</v>
      </c>
      <c r="I960" s="319" t="s">
        <v>1952</v>
      </c>
      <c r="J960" s="202" t="s">
        <v>1568</v>
      </c>
      <c r="K960" s="238"/>
    </row>
    <row r="961" spans="1:14" s="187" customFormat="1" ht="45" x14ac:dyDescent="0.25">
      <c r="A961" s="199">
        <v>3</v>
      </c>
      <c r="B961" s="200" t="s">
        <v>1575</v>
      </c>
      <c r="C961" s="201" t="s">
        <v>172</v>
      </c>
      <c r="D961" s="201">
        <v>1</v>
      </c>
      <c r="E961" s="199">
        <v>1</v>
      </c>
      <c r="F961" s="199">
        <v>1</v>
      </c>
      <c r="G961" s="199">
        <v>1</v>
      </c>
      <c r="H961" s="303" t="s">
        <v>1953</v>
      </c>
      <c r="I961" s="319" t="s">
        <v>1952</v>
      </c>
      <c r="J961" s="202" t="s">
        <v>1568</v>
      </c>
      <c r="K961" s="238"/>
    </row>
    <row r="962" spans="1:14" s="187" customFormat="1" ht="45" x14ac:dyDescent="0.25">
      <c r="A962" s="199">
        <v>4</v>
      </c>
      <c r="B962" s="200" t="s">
        <v>42</v>
      </c>
      <c r="C962" s="201" t="s">
        <v>176</v>
      </c>
      <c r="D962" s="201">
        <v>2</v>
      </c>
      <c r="E962" s="199">
        <v>2</v>
      </c>
      <c r="F962" s="199">
        <v>2</v>
      </c>
      <c r="G962" s="199">
        <v>2</v>
      </c>
      <c r="H962" s="303" t="s">
        <v>1954</v>
      </c>
      <c r="I962" s="319" t="s">
        <v>1952</v>
      </c>
      <c r="J962" s="202" t="s">
        <v>1568</v>
      </c>
      <c r="K962" s="238"/>
    </row>
    <row r="963" spans="1:14" s="187" customFormat="1" ht="45" x14ac:dyDescent="0.25">
      <c r="A963" s="199">
        <v>5</v>
      </c>
      <c r="B963" s="200" t="s">
        <v>36</v>
      </c>
      <c r="C963" s="201" t="s">
        <v>176</v>
      </c>
      <c r="D963" s="201">
        <v>2</v>
      </c>
      <c r="E963" s="199">
        <v>2</v>
      </c>
      <c r="F963" s="199">
        <v>0</v>
      </c>
      <c r="G963" s="199">
        <v>2</v>
      </c>
      <c r="H963" s="303" t="s">
        <v>1955</v>
      </c>
      <c r="I963" s="319" t="s">
        <v>1952</v>
      </c>
      <c r="J963" s="202" t="s">
        <v>1568</v>
      </c>
      <c r="K963" s="238"/>
    </row>
    <row r="964" spans="1:14" s="187" customFormat="1" ht="45" x14ac:dyDescent="0.25">
      <c r="A964" s="199">
        <v>6</v>
      </c>
      <c r="B964" s="200" t="s">
        <v>46</v>
      </c>
      <c r="C964" s="201" t="s">
        <v>220</v>
      </c>
      <c r="D964" s="201">
        <v>2</v>
      </c>
      <c r="E964" s="199">
        <v>2</v>
      </c>
      <c r="F964" s="199">
        <v>1</v>
      </c>
      <c r="G964" s="199">
        <v>2</v>
      </c>
      <c r="H964" s="303" t="s">
        <v>1954</v>
      </c>
      <c r="I964" s="319" t="s">
        <v>1952</v>
      </c>
      <c r="J964" s="202" t="s">
        <v>1568</v>
      </c>
      <c r="K964" s="238"/>
    </row>
    <row r="965" spans="1:14" s="187" customFormat="1" ht="45" x14ac:dyDescent="0.25">
      <c r="A965" s="199">
        <v>7</v>
      </c>
      <c r="B965" s="200" t="s">
        <v>231</v>
      </c>
      <c r="C965" s="201" t="s">
        <v>220</v>
      </c>
      <c r="D965" s="201">
        <v>1</v>
      </c>
      <c r="E965" s="199">
        <v>1</v>
      </c>
      <c r="F965" s="199">
        <v>1</v>
      </c>
      <c r="G965" s="199">
        <v>1</v>
      </c>
      <c r="H965" s="303" t="s">
        <v>2250</v>
      </c>
      <c r="I965" s="319" t="s">
        <v>1952</v>
      </c>
      <c r="J965" s="202" t="s">
        <v>1568</v>
      </c>
      <c r="K965" s="238"/>
    </row>
    <row r="966" spans="1:14" s="187" customFormat="1" ht="120" x14ac:dyDescent="0.25">
      <c r="A966" s="199">
        <v>8</v>
      </c>
      <c r="B966" s="200" t="s">
        <v>239</v>
      </c>
      <c r="C966" s="201" t="s">
        <v>220</v>
      </c>
      <c r="D966" s="201">
        <v>1</v>
      </c>
      <c r="E966" s="199">
        <v>1</v>
      </c>
      <c r="F966" s="199">
        <v>0</v>
      </c>
      <c r="G966" s="199">
        <v>1</v>
      </c>
      <c r="H966" s="303" t="s">
        <v>1981</v>
      </c>
      <c r="I966" s="319" t="s">
        <v>1962</v>
      </c>
      <c r="J966" s="202" t="s">
        <v>1982</v>
      </c>
      <c r="K966" s="238"/>
    </row>
    <row r="967" spans="1:14" s="187" customFormat="1" ht="45" x14ac:dyDescent="0.25">
      <c r="A967" s="199">
        <v>9</v>
      </c>
      <c r="B967" s="200" t="s">
        <v>59</v>
      </c>
      <c r="C967" s="201" t="s">
        <v>220</v>
      </c>
      <c r="D967" s="201">
        <v>2</v>
      </c>
      <c r="E967" s="199">
        <v>2</v>
      </c>
      <c r="F967" s="199">
        <v>1</v>
      </c>
      <c r="G967" s="199">
        <v>2</v>
      </c>
      <c r="H967" s="303" t="s">
        <v>1956</v>
      </c>
      <c r="I967" s="319" t="s">
        <v>1952</v>
      </c>
      <c r="J967" s="202" t="s">
        <v>1568</v>
      </c>
      <c r="K967" s="238"/>
    </row>
    <row r="968" spans="1:14" s="187" customFormat="1" ht="45" x14ac:dyDescent="0.25">
      <c r="A968" s="199">
        <v>10</v>
      </c>
      <c r="B968" s="200" t="s">
        <v>562</v>
      </c>
      <c r="C968" s="201" t="s">
        <v>344</v>
      </c>
      <c r="D968" s="201">
        <v>1</v>
      </c>
      <c r="E968" s="199">
        <v>1</v>
      </c>
      <c r="F968" s="199">
        <v>0</v>
      </c>
      <c r="G968" s="199">
        <v>1</v>
      </c>
      <c r="H968" s="303" t="s">
        <v>1957</v>
      </c>
      <c r="I968" s="319" t="s">
        <v>1952</v>
      </c>
      <c r="J968" s="202" t="s">
        <v>1568</v>
      </c>
      <c r="K968" s="238"/>
    </row>
    <row r="969" spans="1:14" s="187" customFormat="1" ht="33" x14ac:dyDescent="0.25">
      <c r="A969" s="199">
        <v>11</v>
      </c>
      <c r="B969" s="267" t="s">
        <v>2559</v>
      </c>
      <c r="C969" s="201"/>
      <c r="D969" s="201"/>
      <c r="E969" s="199"/>
      <c r="F969" s="199"/>
      <c r="G969" s="199"/>
      <c r="H969" s="303"/>
      <c r="I969" s="319"/>
      <c r="J969" s="202"/>
      <c r="K969" s="238"/>
    </row>
    <row r="970" spans="1:14" s="187" customFormat="1" ht="45" x14ac:dyDescent="0.25">
      <c r="A970" s="199" t="s">
        <v>3444</v>
      </c>
      <c r="B970" s="267" t="s">
        <v>1958</v>
      </c>
      <c r="C970" s="201" t="s">
        <v>220</v>
      </c>
      <c r="D970" s="268">
        <v>1</v>
      </c>
      <c r="E970" s="269">
        <v>1</v>
      </c>
      <c r="F970" s="199">
        <v>1</v>
      </c>
      <c r="G970" s="269">
        <v>1</v>
      </c>
      <c r="H970" s="303" t="s">
        <v>1959</v>
      </c>
      <c r="I970" s="319" t="s">
        <v>1952</v>
      </c>
      <c r="J970" s="202" t="s">
        <v>1568</v>
      </c>
      <c r="K970" s="238"/>
    </row>
    <row r="971" spans="1:14" s="187" customFormat="1" ht="49.5" x14ac:dyDescent="0.25">
      <c r="A971" s="199" t="s">
        <v>3445</v>
      </c>
      <c r="B971" s="200" t="s">
        <v>565</v>
      </c>
      <c r="C971" s="201" t="s">
        <v>172</v>
      </c>
      <c r="D971" s="201">
        <v>1</v>
      </c>
      <c r="E971" s="199">
        <v>1</v>
      </c>
      <c r="F971" s="199">
        <v>1</v>
      </c>
      <c r="G971" s="199">
        <v>1</v>
      </c>
      <c r="H971" s="303" t="s">
        <v>1959</v>
      </c>
      <c r="I971" s="319" t="s">
        <v>1952</v>
      </c>
      <c r="J971" s="202" t="s">
        <v>1568</v>
      </c>
      <c r="K971" s="238"/>
    </row>
    <row r="972" spans="1:14" s="187" customFormat="1" ht="45" x14ac:dyDescent="0.25">
      <c r="A972" s="199">
        <v>12</v>
      </c>
      <c r="B972" s="193" t="s">
        <v>563</v>
      </c>
      <c r="C972" s="270" t="s">
        <v>220</v>
      </c>
      <c r="D972" s="201">
        <v>1</v>
      </c>
      <c r="E972" s="199">
        <v>1</v>
      </c>
      <c r="F972" s="199">
        <v>0</v>
      </c>
      <c r="G972" s="199">
        <v>1</v>
      </c>
      <c r="H972" s="303" t="s">
        <v>3611</v>
      </c>
      <c r="I972" s="319" t="s">
        <v>3612</v>
      </c>
      <c r="J972" s="202" t="s">
        <v>1568</v>
      </c>
      <c r="K972" s="238"/>
    </row>
    <row r="973" spans="1:14" s="187" customFormat="1" ht="45" x14ac:dyDescent="0.25">
      <c r="A973" s="199">
        <v>13</v>
      </c>
      <c r="B973" s="193" t="s">
        <v>48</v>
      </c>
      <c r="C973" s="270" t="s">
        <v>220</v>
      </c>
      <c r="D973" s="201">
        <v>2</v>
      </c>
      <c r="E973" s="199">
        <v>2</v>
      </c>
      <c r="F973" s="199">
        <v>0</v>
      </c>
      <c r="G973" s="199">
        <v>2</v>
      </c>
      <c r="H973" s="303" t="s">
        <v>3611</v>
      </c>
      <c r="I973" s="319" t="s">
        <v>3612</v>
      </c>
      <c r="J973" s="202" t="s">
        <v>1568</v>
      </c>
      <c r="K973" s="238"/>
      <c r="N973" s="193"/>
    </row>
    <row r="974" spans="1:14" s="187" customFormat="1" ht="49.5" x14ac:dyDescent="0.25">
      <c r="A974" s="199">
        <v>14</v>
      </c>
      <c r="B974" s="193" t="s">
        <v>2264</v>
      </c>
      <c r="C974" s="270" t="s">
        <v>176</v>
      </c>
      <c r="D974" s="240">
        <v>1</v>
      </c>
      <c r="E974" s="244">
        <v>1</v>
      </c>
      <c r="F974" s="244">
        <v>0</v>
      </c>
      <c r="G974" s="244">
        <v>1</v>
      </c>
      <c r="H974" s="303" t="s">
        <v>3611</v>
      </c>
      <c r="I974" s="319" t="s">
        <v>3612</v>
      </c>
      <c r="J974" s="202" t="s">
        <v>1568</v>
      </c>
      <c r="K974" s="243"/>
    </row>
    <row r="975" spans="1:14" s="187" customFormat="1" ht="33" x14ac:dyDescent="0.25">
      <c r="A975" s="199">
        <v>15</v>
      </c>
      <c r="B975" s="193" t="s">
        <v>3659</v>
      </c>
      <c r="C975" s="270"/>
      <c r="D975" s="240"/>
      <c r="E975" s="244"/>
      <c r="F975" s="244"/>
      <c r="G975" s="244"/>
      <c r="H975" s="303"/>
      <c r="I975" s="319"/>
      <c r="J975" s="202"/>
      <c r="K975" s="243"/>
    </row>
    <row r="976" spans="1:14" s="187" customFormat="1" ht="49.5" x14ac:dyDescent="0.25">
      <c r="A976" s="199"/>
      <c r="B976" s="193" t="s">
        <v>3660</v>
      </c>
      <c r="C976" s="201" t="s">
        <v>414</v>
      </c>
      <c r="D976" s="240">
        <v>1</v>
      </c>
      <c r="E976" s="244">
        <v>1</v>
      </c>
      <c r="F976" s="244">
        <v>0</v>
      </c>
      <c r="G976" s="244">
        <v>1</v>
      </c>
      <c r="H976" s="303" t="s">
        <v>3611</v>
      </c>
      <c r="I976" s="319" t="s">
        <v>3612</v>
      </c>
      <c r="J976" s="202" t="s">
        <v>1568</v>
      </c>
      <c r="K976" s="243"/>
    </row>
    <row r="977" spans="1:11" s="187" customFormat="1" ht="66" x14ac:dyDescent="0.25">
      <c r="A977" s="271">
        <v>16</v>
      </c>
      <c r="B977" s="193" t="s">
        <v>3613</v>
      </c>
      <c r="C977" s="201" t="s">
        <v>176</v>
      </c>
      <c r="D977" s="240">
        <v>1</v>
      </c>
      <c r="E977" s="244">
        <v>1</v>
      </c>
      <c r="F977" s="244">
        <v>0</v>
      </c>
      <c r="G977" s="244">
        <v>1</v>
      </c>
      <c r="H977" s="303" t="s">
        <v>3611</v>
      </c>
      <c r="I977" s="319" t="s">
        <v>3612</v>
      </c>
      <c r="J977" s="202" t="s">
        <v>1568</v>
      </c>
      <c r="K977" s="243"/>
    </row>
    <row r="978" spans="1:11" s="187" customFormat="1" ht="45" x14ac:dyDescent="0.25">
      <c r="A978" s="199">
        <v>17</v>
      </c>
      <c r="B978" s="193" t="s">
        <v>3658</v>
      </c>
      <c r="C978" s="270" t="s">
        <v>176</v>
      </c>
      <c r="D978" s="201">
        <v>1</v>
      </c>
      <c r="E978" s="199">
        <v>1</v>
      </c>
      <c r="F978" s="199">
        <v>0</v>
      </c>
      <c r="G978" s="199">
        <v>1</v>
      </c>
      <c r="H978" s="303" t="s">
        <v>3611</v>
      </c>
      <c r="I978" s="319" t="s">
        <v>3612</v>
      </c>
      <c r="J978" s="202" t="s">
        <v>1568</v>
      </c>
      <c r="K978" s="238"/>
    </row>
    <row r="979" spans="1:11" s="187" customFormat="1" x14ac:dyDescent="0.25">
      <c r="A979" s="203" t="s">
        <v>69</v>
      </c>
      <c r="B979" s="378" t="s">
        <v>617</v>
      </c>
      <c r="C979" s="378"/>
      <c r="D979" s="378"/>
      <c r="E979" s="378"/>
      <c r="F979" s="378"/>
      <c r="G979" s="378"/>
      <c r="H979" s="378"/>
      <c r="I979" s="378"/>
      <c r="J979" s="378"/>
      <c r="K979" s="378"/>
    </row>
    <row r="980" spans="1:11" s="187" customFormat="1" ht="120" x14ac:dyDescent="0.25">
      <c r="A980" s="199">
        <v>1</v>
      </c>
      <c r="B980" s="267" t="s">
        <v>1960</v>
      </c>
      <c r="C980" s="201" t="s">
        <v>220</v>
      </c>
      <c r="D980" s="272">
        <v>1</v>
      </c>
      <c r="E980" s="273">
        <v>1</v>
      </c>
      <c r="F980" s="199">
        <v>1</v>
      </c>
      <c r="G980" s="273">
        <v>1</v>
      </c>
      <c r="H980" s="303" t="s">
        <v>1961</v>
      </c>
      <c r="I980" s="319" t="s">
        <v>1962</v>
      </c>
      <c r="J980" s="202" t="s">
        <v>1568</v>
      </c>
      <c r="K980" s="238"/>
    </row>
    <row r="981" spans="1:11" s="187" customFormat="1" ht="120" x14ac:dyDescent="0.25">
      <c r="A981" s="199">
        <v>2</v>
      </c>
      <c r="B981" s="267" t="s">
        <v>1963</v>
      </c>
      <c r="C981" s="201" t="s">
        <v>220</v>
      </c>
      <c r="D981" s="272">
        <v>1</v>
      </c>
      <c r="E981" s="273">
        <v>1</v>
      </c>
      <c r="F981" s="199">
        <v>1</v>
      </c>
      <c r="G981" s="273">
        <v>1</v>
      </c>
      <c r="H981" s="303" t="s">
        <v>1964</v>
      </c>
      <c r="I981" s="319" t="s">
        <v>1962</v>
      </c>
      <c r="J981" s="202" t="s">
        <v>1568</v>
      </c>
      <c r="K981" s="238"/>
    </row>
    <row r="982" spans="1:11" s="187" customFormat="1" ht="120" x14ac:dyDescent="0.25">
      <c r="A982" s="199">
        <v>3</v>
      </c>
      <c r="B982" s="267" t="s">
        <v>1965</v>
      </c>
      <c r="C982" s="201" t="s">
        <v>220</v>
      </c>
      <c r="D982" s="274">
        <v>1</v>
      </c>
      <c r="E982" s="275">
        <v>1</v>
      </c>
      <c r="F982" s="199">
        <v>1</v>
      </c>
      <c r="G982" s="275">
        <v>1</v>
      </c>
      <c r="H982" s="303" t="s">
        <v>1966</v>
      </c>
      <c r="I982" s="319" t="s">
        <v>1962</v>
      </c>
      <c r="J982" s="202" t="s">
        <v>1568</v>
      </c>
      <c r="K982" s="238"/>
    </row>
    <row r="983" spans="1:11" s="187" customFormat="1" ht="120" x14ac:dyDescent="0.25">
      <c r="A983" s="199">
        <v>4</v>
      </c>
      <c r="B983" s="267" t="s">
        <v>876</v>
      </c>
      <c r="C983" s="201" t="s">
        <v>220</v>
      </c>
      <c r="D983" s="274">
        <v>5</v>
      </c>
      <c r="E983" s="275">
        <v>5</v>
      </c>
      <c r="F983" s="199">
        <v>1</v>
      </c>
      <c r="G983" s="275">
        <v>5</v>
      </c>
      <c r="H983" s="303" t="s">
        <v>1967</v>
      </c>
      <c r="I983" s="319" t="s">
        <v>1962</v>
      </c>
      <c r="J983" s="202" t="s">
        <v>1568</v>
      </c>
      <c r="K983" s="238"/>
    </row>
    <row r="984" spans="1:11" s="187" customFormat="1" ht="120" x14ac:dyDescent="0.25">
      <c r="A984" s="199">
        <v>5</v>
      </c>
      <c r="B984" s="267" t="s">
        <v>111</v>
      </c>
      <c r="C984" s="201" t="s">
        <v>220</v>
      </c>
      <c r="D984" s="274">
        <v>5</v>
      </c>
      <c r="E984" s="275">
        <v>5</v>
      </c>
      <c r="F984" s="199">
        <v>3</v>
      </c>
      <c r="G984" s="275">
        <v>5</v>
      </c>
      <c r="H984" s="303" t="s">
        <v>1968</v>
      </c>
      <c r="I984" s="319" t="s">
        <v>1962</v>
      </c>
      <c r="J984" s="202" t="s">
        <v>1568</v>
      </c>
      <c r="K984" s="238"/>
    </row>
    <row r="985" spans="1:11" s="187" customFormat="1" ht="120" x14ac:dyDescent="0.25">
      <c r="A985" s="199">
        <v>6</v>
      </c>
      <c r="B985" s="267" t="s">
        <v>883</v>
      </c>
      <c r="C985" s="201" t="s">
        <v>220</v>
      </c>
      <c r="D985" s="274">
        <v>2</v>
      </c>
      <c r="E985" s="275">
        <v>2</v>
      </c>
      <c r="F985" s="199">
        <v>1</v>
      </c>
      <c r="G985" s="275">
        <v>2</v>
      </c>
      <c r="H985" s="303" t="s">
        <v>1969</v>
      </c>
      <c r="I985" s="319" t="s">
        <v>1962</v>
      </c>
      <c r="J985" s="202" t="s">
        <v>1568</v>
      </c>
      <c r="K985" s="238"/>
    </row>
    <row r="986" spans="1:11" s="187" customFormat="1" ht="120" x14ac:dyDescent="0.25">
      <c r="A986" s="199">
        <v>7</v>
      </c>
      <c r="B986" s="267" t="s">
        <v>885</v>
      </c>
      <c r="C986" s="201" t="s">
        <v>220</v>
      </c>
      <c r="D986" s="274">
        <v>5</v>
      </c>
      <c r="E986" s="275">
        <v>5</v>
      </c>
      <c r="F986" s="199">
        <v>3</v>
      </c>
      <c r="G986" s="275">
        <v>5</v>
      </c>
      <c r="H986" s="303" t="s">
        <v>1967</v>
      </c>
      <c r="I986" s="319" t="s">
        <v>1962</v>
      </c>
      <c r="J986" s="202" t="s">
        <v>1568</v>
      </c>
      <c r="K986" s="238"/>
    </row>
    <row r="987" spans="1:11" s="187" customFormat="1" ht="120" x14ac:dyDescent="0.25">
      <c r="A987" s="199">
        <v>8</v>
      </c>
      <c r="B987" s="267" t="s">
        <v>891</v>
      </c>
      <c r="C987" s="201" t="s">
        <v>344</v>
      </c>
      <c r="D987" s="274">
        <v>2</v>
      </c>
      <c r="E987" s="275">
        <v>2</v>
      </c>
      <c r="F987" s="199">
        <v>2</v>
      </c>
      <c r="G987" s="275">
        <v>2</v>
      </c>
      <c r="H987" s="303" t="s">
        <v>1966</v>
      </c>
      <c r="I987" s="319" t="s">
        <v>1962</v>
      </c>
      <c r="J987" s="202" t="s">
        <v>1568</v>
      </c>
      <c r="K987" s="238"/>
    </row>
    <row r="988" spans="1:11" s="187" customFormat="1" ht="120" x14ac:dyDescent="0.25">
      <c r="A988" s="199">
        <v>9</v>
      </c>
      <c r="B988" s="267" t="s">
        <v>141</v>
      </c>
      <c r="C988" s="201" t="s">
        <v>220</v>
      </c>
      <c r="D988" s="274">
        <v>2</v>
      </c>
      <c r="E988" s="275">
        <v>2</v>
      </c>
      <c r="F988" s="199">
        <v>1</v>
      </c>
      <c r="G988" s="275">
        <v>2</v>
      </c>
      <c r="H988" s="303" t="s">
        <v>1970</v>
      </c>
      <c r="I988" s="319" t="s">
        <v>1962</v>
      </c>
      <c r="J988" s="202" t="s">
        <v>1568</v>
      </c>
      <c r="K988" s="238"/>
    </row>
    <row r="989" spans="1:11" s="187" customFormat="1" ht="120" x14ac:dyDescent="0.25">
      <c r="A989" s="199">
        <v>10</v>
      </c>
      <c r="B989" s="267" t="s">
        <v>1971</v>
      </c>
      <c r="C989" s="201" t="s">
        <v>220</v>
      </c>
      <c r="D989" s="274">
        <v>2</v>
      </c>
      <c r="E989" s="275">
        <v>2</v>
      </c>
      <c r="F989" s="199">
        <v>1</v>
      </c>
      <c r="G989" s="275">
        <v>2</v>
      </c>
      <c r="H989" s="303" t="s">
        <v>1972</v>
      </c>
      <c r="I989" s="319" t="s">
        <v>1962</v>
      </c>
      <c r="J989" s="202" t="s">
        <v>1568</v>
      </c>
      <c r="K989" s="238"/>
    </row>
    <row r="990" spans="1:11" s="187" customFormat="1" ht="120" x14ac:dyDescent="0.25">
      <c r="A990" s="199">
        <v>11</v>
      </c>
      <c r="B990" s="267" t="s">
        <v>880</v>
      </c>
      <c r="C990" s="201" t="s">
        <v>220</v>
      </c>
      <c r="D990" s="274">
        <v>9</v>
      </c>
      <c r="E990" s="275">
        <v>9</v>
      </c>
      <c r="F990" s="199">
        <v>6</v>
      </c>
      <c r="G990" s="275">
        <v>9</v>
      </c>
      <c r="H990" s="303" t="s">
        <v>1967</v>
      </c>
      <c r="I990" s="319" t="s">
        <v>1962</v>
      </c>
      <c r="J990" s="202" t="s">
        <v>1568</v>
      </c>
      <c r="K990" s="238"/>
    </row>
    <row r="991" spans="1:11" s="187" customFormat="1" ht="120" x14ac:dyDescent="0.25">
      <c r="A991" s="199">
        <v>12</v>
      </c>
      <c r="B991" s="200" t="s">
        <v>1973</v>
      </c>
      <c r="C991" s="201" t="s">
        <v>220</v>
      </c>
      <c r="D991" s="276">
        <v>1</v>
      </c>
      <c r="E991" s="277">
        <v>1</v>
      </c>
      <c r="F991" s="199">
        <v>1</v>
      </c>
      <c r="G991" s="277">
        <v>1</v>
      </c>
      <c r="H991" s="303" t="s">
        <v>1972</v>
      </c>
      <c r="I991" s="319" t="s">
        <v>1962</v>
      </c>
      <c r="J991" s="202" t="s">
        <v>1568</v>
      </c>
      <c r="K991" s="238"/>
    </row>
    <row r="992" spans="1:11" s="187" customFormat="1" ht="120" x14ac:dyDescent="0.25">
      <c r="A992" s="199">
        <v>13</v>
      </c>
      <c r="B992" s="200" t="s">
        <v>1974</v>
      </c>
      <c r="C992" s="201" t="s">
        <v>220</v>
      </c>
      <c r="D992" s="276">
        <v>1</v>
      </c>
      <c r="E992" s="277">
        <v>1</v>
      </c>
      <c r="F992" s="199">
        <v>0</v>
      </c>
      <c r="G992" s="277">
        <v>1</v>
      </c>
      <c r="H992" s="303" t="s">
        <v>1972</v>
      </c>
      <c r="I992" s="319" t="s">
        <v>1962</v>
      </c>
      <c r="J992" s="202" t="s">
        <v>1568</v>
      </c>
      <c r="K992" s="238"/>
    </row>
    <row r="993" spans="1:11" s="187" customFormat="1" ht="120" x14ac:dyDescent="0.25">
      <c r="A993" s="199">
        <v>14</v>
      </c>
      <c r="B993" s="267" t="s">
        <v>1975</v>
      </c>
      <c r="C993" s="201" t="s">
        <v>220</v>
      </c>
      <c r="D993" s="274">
        <v>15</v>
      </c>
      <c r="E993" s="275">
        <v>15</v>
      </c>
      <c r="F993" s="199">
        <v>6</v>
      </c>
      <c r="G993" s="275">
        <v>15</v>
      </c>
      <c r="H993" s="303" t="s">
        <v>1966</v>
      </c>
      <c r="I993" s="319" t="s">
        <v>1962</v>
      </c>
      <c r="J993" s="202" t="s">
        <v>1568</v>
      </c>
      <c r="K993" s="238"/>
    </row>
    <row r="994" spans="1:11" s="187" customFormat="1" ht="120" x14ac:dyDescent="0.25">
      <c r="A994" s="199">
        <v>15</v>
      </c>
      <c r="B994" s="267" t="s">
        <v>900</v>
      </c>
      <c r="C994" s="201" t="s">
        <v>220</v>
      </c>
      <c r="D994" s="274">
        <v>65</v>
      </c>
      <c r="E994" s="275">
        <v>65</v>
      </c>
      <c r="F994" s="199">
        <v>60</v>
      </c>
      <c r="G994" s="275">
        <v>65</v>
      </c>
      <c r="H994" s="303" t="s">
        <v>1976</v>
      </c>
      <c r="I994" s="319" t="s">
        <v>1962</v>
      </c>
      <c r="J994" s="202" t="s">
        <v>1568</v>
      </c>
      <c r="K994" s="238"/>
    </row>
    <row r="995" spans="1:11" s="187" customFormat="1" ht="120" x14ac:dyDescent="0.25">
      <c r="A995" s="199">
        <v>16</v>
      </c>
      <c r="B995" s="267" t="s">
        <v>1977</v>
      </c>
      <c r="C995" s="201" t="s">
        <v>220</v>
      </c>
      <c r="D995" s="274">
        <v>30</v>
      </c>
      <c r="E995" s="275">
        <v>30</v>
      </c>
      <c r="F995" s="199">
        <v>30</v>
      </c>
      <c r="G995" s="275">
        <v>30</v>
      </c>
      <c r="H995" s="303" t="s">
        <v>1976</v>
      </c>
      <c r="I995" s="319" t="s">
        <v>1962</v>
      </c>
      <c r="J995" s="202" t="s">
        <v>1568</v>
      </c>
      <c r="K995" s="238"/>
    </row>
    <row r="996" spans="1:11" s="187" customFormat="1" ht="120" x14ac:dyDescent="0.25">
      <c r="A996" s="199">
        <v>17</v>
      </c>
      <c r="B996" s="267" t="s">
        <v>1978</v>
      </c>
      <c r="C996" s="201" t="s">
        <v>220</v>
      </c>
      <c r="D996" s="274">
        <v>2</v>
      </c>
      <c r="E996" s="275">
        <v>2</v>
      </c>
      <c r="F996" s="199">
        <v>2</v>
      </c>
      <c r="G996" s="275">
        <v>2</v>
      </c>
      <c r="H996" s="303" t="s">
        <v>1976</v>
      </c>
      <c r="I996" s="319" t="s">
        <v>1962</v>
      </c>
      <c r="J996" s="202" t="s">
        <v>1568</v>
      </c>
      <c r="K996" s="238"/>
    </row>
    <row r="997" spans="1:11" s="187" customFormat="1" ht="120" x14ac:dyDescent="0.25">
      <c r="A997" s="199">
        <v>18</v>
      </c>
      <c r="B997" s="267" t="s">
        <v>1979</v>
      </c>
      <c r="C997" s="201" t="s">
        <v>220</v>
      </c>
      <c r="D997" s="274">
        <v>2</v>
      </c>
      <c r="E997" s="275">
        <v>2</v>
      </c>
      <c r="F997" s="199">
        <v>2</v>
      </c>
      <c r="G997" s="275">
        <v>2</v>
      </c>
      <c r="H997" s="303" t="s">
        <v>1976</v>
      </c>
      <c r="I997" s="319" t="s">
        <v>1962</v>
      </c>
      <c r="J997" s="202" t="s">
        <v>1568</v>
      </c>
      <c r="K997" s="238"/>
    </row>
    <row r="998" spans="1:11" s="187" customFormat="1" ht="120" x14ac:dyDescent="0.25">
      <c r="A998" s="199">
        <v>19</v>
      </c>
      <c r="B998" s="267" t="s">
        <v>603</v>
      </c>
      <c r="C998" s="201" t="s">
        <v>220</v>
      </c>
      <c r="D998" s="274">
        <v>2</v>
      </c>
      <c r="E998" s="275">
        <v>2</v>
      </c>
      <c r="F998" s="199">
        <v>1</v>
      </c>
      <c r="G998" s="275">
        <v>2</v>
      </c>
      <c r="H998" s="303" t="s">
        <v>1976</v>
      </c>
      <c r="I998" s="319" t="s">
        <v>1962</v>
      </c>
      <c r="J998" s="202" t="s">
        <v>1568</v>
      </c>
      <c r="K998" s="238"/>
    </row>
    <row r="999" spans="1:11" s="187" customFormat="1" ht="120" x14ac:dyDescent="0.25">
      <c r="A999" s="199">
        <v>20</v>
      </c>
      <c r="B999" s="267" t="s">
        <v>1342</v>
      </c>
      <c r="C999" s="201" t="s">
        <v>220</v>
      </c>
      <c r="D999" s="274">
        <v>2</v>
      </c>
      <c r="E999" s="275">
        <v>2</v>
      </c>
      <c r="F999" s="199">
        <v>1</v>
      </c>
      <c r="G999" s="275">
        <v>2</v>
      </c>
      <c r="H999" s="303" t="s">
        <v>1976</v>
      </c>
      <c r="I999" s="319" t="s">
        <v>1962</v>
      </c>
      <c r="J999" s="202" t="s">
        <v>1568</v>
      </c>
      <c r="K999" s="238"/>
    </row>
    <row r="1000" spans="1:11" s="187" customFormat="1" ht="120" x14ac:dyDescent="0.25">
      <c r="A1000" s="199">
        <v>21</v>
      </c>
      <c r="B1000" s="267" t="s">
        <v>570</v>
      </c>
      <c r="C1000" s="201" t="s">
        <v>220</v>
      </c>
      <c r="D1000" s="274">
        <v>2</v>
      </c>
      <c r="E1000" s="275">
        <v>2</v>
      </c>
      <c r="F1000" s="199">
        <v>1</v>
      </c>
      <c r="G1000" s="275">
        <v>2</v>
      </c>
      <c r="H1000" s="303" t="s">
        <v>1976</v>
      </c>
      <c r="I1000" s="319" t="s">
        <v>1962</v>
      </c>
      <c r="J1000" s="202" t="s">
        <v>1568</v>
      </c>
      <c r="K1000" s="238"/>
    </row>
    <row r="1001" spans="1:11" s="187" customFormat="1" ht="120" x14ac:dyDescent="0.25">
      <c r="A1001" s="199">
        <v>22</v>
      </c>
      <c r="B1001" s="267" t="s">
        <v>850</v>
      </c>
      <c r="C1001" s="201" t="s">
        <v>220</v>
      </c>
      <c r="D1001" s="274">
        <v>1</v>
      </c>
      <c r="E1001" s="275">
        <v>1</v>
      </c>
      <c r="F1001" s="199">
        <v>1</v>
      </c>
      <c r="G1001" s="275">
        <v>1</v>
      </c>
      <c r="H1001" s="303" t="s">
        <v>1976</v>
      </c>
      <c r="I1001" s="319" t="s">
        <v>1962</v>
      </c>
      <c r="J1001" s="202" t="s">
        <v>1568</v>
      </c>
      <c r="K1001" s="238"/>
    </row>
    <row r="1002" spans="1:11" s="187" customFormat="1" ht="120" x14ac:dyDescent="0.25">
      <c r="A1002" s="199">
        <v>23</v>
      </c>
      <c r="B1002" s="267" t="s">
        <v>908</v>
      </c>
      <c r="C1002" s="201" t="s">
        <v>220</v>
      </c>
      <c r="D1002" s="274">
        <v>1</v>
      </c>
      <c r="E1002" s="275">
        <v>1</v>
      </c>
      <c r="F1002" s="199">
        <v>1</v>
      </c>
      <c r="G1002" s="275">
        <v>1</v>
      </c>
      <c r="H1002" s="303" t="s">
        <v>1976</v>
      </c>
      <c r="I1002" s="319" t="s">
        <v>1962</v>
      </c>
      <c r="J1002" s="202" t="s">
        <v>1568</v>
      </c>
      <c r="K1002" s="238"/>
    </row>
    <row r="1003" spans="1:11" s="187" customFormat="1" ht="120" x14ac:dyDescent="0.25">
      <c r="A1003" s="199">
        <v>24</v>
      </c>
      <c r="B1003" s="267" t="s">
        <v>906</v>
      </c>
      <c r="C1003" s="201" t="s">
        <v>220</v>
      </c>
      <c r="D1003" s="274">
        <v>2</v>
      </c>
      <c r="E1003" s="275">
        <v>2</v>
      </c>
      <c r="F1003" s="199">
        <v>2</v>
      </c>
      <c r="G1003" s="275">
        <v>2</v>
      </c>
      <c r="H1003" s="303" t="s">
        <v>1976</v>
      </c>
      <c r="I1003" s="319" t="s">
        <v>1962</v>
      </c>
      <c r="J1003" s="202" t="s">
        <v>1568</v>
      </c>
      <c r="K1003" s="238"/>
    </row>
    <row r="1004" spans="1:11" s="187" customFormat="1" ht="120" x14ac:dyDescent="0.25">
      <c r="A1004" s="199">
        <v>25</v>
      </c>
      <c r="B1004" s="267" t="s">
        <v>870</v>
      </c>
      <c r="C1004" s="201" t="s">
        <v>172</v>
      </c>
      <c r="D1004" s="274">
        <v>1</v>
      </c>
      <c r="E1004" s="275">
        <v>1</v>
      </c>
      <c r="F1004" s="199">
        <v>1</v>
      </c>
      <c r="G1004" s="275">
        <v>1</v>
      </c>
      <c r="H1004" s="303" t="s">
        <v>1976</v>
      </c>
      <c r="I1004" s="319" t="s">
        <v>1962</v>
      </c>
      <c r="J1004" s="202" t="s">
        <v>1568</v>
      </c>
      <c r="K1004" s="238"/>
    </row>
    <row r="1005" spans="1:11" s="187" customFormat="1" ht="120" x14ac:dyDescent="0.25">
      <c r="A1005" s="199">
        <v>26</v>
      </c>
      <c r="B1005" s="267" t="s">
        <v>1980</v>
      </c>
      <c r="C1005" s="201" t="s">
        <v>220</v>
      </c>
      <c r="D1005" s="274">
        <v>1</v>
      </c>
      <c r="E1005" s="275">
        <v>1</v>
      </c>
      <c r="F1005" s="199">
        <v>1</v>
      </c>
      <c r="G1005" s="275">
        <v>1</v>
      </c>
      <c r="H1005" s="303" t="s">
        <v>1976</v>
      </c>
      <c r="I1005" s="319" t="s">
        <v>1962</v>
      </c>
      <c r="J1005" s="202" t="s">
        <v>1568</v>
      </c>
      <c r="K1005" s="238"/>
    </row>
    <row r="1006" spans="1:11" s="187" customFormat="1" ht="120" x14ac:dyDescent="0.25">
      <c r="A1006" s="199">
        <v>27</v>
      </c>
      <c r="B1006" s="267" t="s">
        <v>1769</v>
      </c>
      <c r="C1006" s="201" t="s">
        <v>220</v>
      </c>
      <c r="D1006" s="274">
        <v>3</v>
      </c>
      <c r="E1006" s="275">
        <v>3</v>
      </c>
      <c r="F1006" s="199">
        <v>0</v>
      </c>
      <c r="G1006" s="275">
        <v>3</v>
      </c>
      <c r="H1006" s="303" t="s">
        <v>1981</v>
      </c>
      <c r="I1006" s="319" t="s">
        <v>1962</v>
      </c>
      <c r="J1006" s="202" t="s">
        <v>1982</v>
      </c>
      <c r="K1006" s="238"/>
    </row>
    <row r="1007" spans="1:11" s="188" customFormat="1" ht="120" x14ac:dyDescent="0.25">
      <c r="A1007" s="199">
        <v>28</v>
      </c>
      <c r="B1007" s="267" t="s">
        <v>1983</v>
      </c>
      <c r="C1007" s="201" t="s">
        <v>344</v>
      </c>
      <c r="D1007" s="274">
        <v>1</v>
      </c>
      <c r="E1007" s="275">
        <v>1</v>
      </c>
      <c r="F1007" s="199">
        <v>0</v>
      </c>
      <c r="G1007" s="275">
        <v>1</v>
      </c>
      <c r="H1007" s="303" t="s">
        <v>1981</v>
      </c>
      <c r="I1007" s="319" t="s">
        <v>1962</v>
      </c>
      <c r="J1007" s="202" t="s">
        <v>1982</v>
      </c>
      <c r="K1007" s="238"/>
    </row>
    <row r="1008" spans="1:11" s="190" customFormat="1" ht="120" x14ac:dyDescent="0.25">
      <c r="A1008" s="199">
        <v>29</v>
      </c>
      <c r="B1008" s="267" t="s">
        <v>157</v>
      </c>
      <c r="C1008" s="201" t="s">
        <v>220</v>
      </c>
      <c r="D1008" s="274">
        <v>5</v>
      </c>
      <c r="E1008" s="275">
        <v>5</v>
      </c>
      <c r="F1008" s="199">
        <v>0</v>
      </c>
      <c r="G1008" s="275">
        <v>5</v>
      </c>
      <c r="H1008" s="303" t="s">
        <v>1981</v>
      </c>
      <c r="I1008" s="319" t="s">
        <v>1962</v>
      </c>
      <c r="J1008" s="202" t="s">
        <v>1982</v>
      </c>
      <c r="K1008" s="238"/>
    </row>
    <row r="1009" spans="1:11" s="190" customFormat="1" ht="120" x14ac:dyDescent="0.25">
      <c r="A1009" s="199">
        <v>30</v>
      </c>
      <c r="B1009" s="267" t="s">
        <v>573</v>
      </c>
      <c r="C1009" s="201" t="s">
        <v>220</v>
      </c>
      <c r="D1009" s="274">
        <v>1</v>
      </c>
      <c r="E1009" s="275">
        <v>1</v>
      </c>
      <c r="F1009" s="199">
        <v>1</v>
      </c>
      <c r="G1009" s="275">
        <v>1</v>
      </c>
      <c r="H1009" s="303" t="s">
        <v>1976</v>
      </c>
      <c r="I1009" s="319" t="s">
        <v>1962</v>
      </c>
      <c r="J1009" s="202" t="s">
        <v>1568</v>
      </c>
      <c r="K1009" s="238"/>
    </row>
    <row r="1010" spans="1:11" s="190" customFormat="1" ht="120" x14ac:dyDescent="0.25">
      <c r="A1010" s="199">
        <v>31</v>
      </c>
      <c r="B1010" s="267" t="s">
        <v>910</v>
      </c>
      <c r="C1010" s="201" t="s">
        <v>220</v>
      </c>
      <c r="D1010" s="274">
        <v>1</v>
      </c>
      <c r="E1010" s="275">
        <v>1</v>
      </c>
      <c r="F1010" s="199">
        <v>1</v>
      </c>
      <c r="G1010" s="275">
        <v>1</v>
      </c>
      <c r="H1010" s="303" t="s">
        <v>1976</v>
      </c>
      <c r="I1010" s="319" t="s">
        <v>1962</v>
      </c>
      <c r="J1010" s="202" t="s">
        <v>1568</v>
      </c>
      <c r="K1010" s="238"/>
    </row>
    <row r="1011" spans="1:11" s="190" customFormat="1" ht="120" x14ac:dyDescent="0.25">
      <c r="A1011" s="199">
        <v>32</v>
      </c>
      <c r="B1011" s="267" t="s">
        <v>862</v>
      </c>
      <c r="C1011" s="201" t="s">
        <v>220</v>
      </c>
      <c r="D1011" s="274">
        <v>1</v>
      </c>
      <c r="E1011" s="275">
        <v>1</v>
      </c>
      <c r="F1011" s="199">
        <v>1</v>
      </c>
      <c r="G1011" s="275">
        <v>1</v>
      </c>
      <c r="H1011" s="303" t="s">
        <v>1976</v>
      </c>
      <c r="I1011" s="319" t="s">
        <v>1962</v>
      </c>
      <c r="J1011" s="202" t="s">
        <v>1568</v>
      </c>
      <c r="K1011" s="238"/>
    </row>
    <row r="1012" spans="1:11" s="190" customFormat="1" ht="150" x14ac:dyDescent="0.25">
      <c r="A1012" s="199">
        <v>33</v>
      </c>
      <c r="B1012" s="193" t="s">
        <v>3614</v>
      </c>
      <c r="C1012" s="270" t="s">
        <v>220</v>
      </c>
      <c r="D1012" s="240">
        <v>2</v>
      </c>
      <c r="E1012" s="244">
        <v>2</v>
      </c>
      <c r="F1012" s="244">
        <v>0</v>
      </c>
      <c r="G1012" s="244">
        <v>2</v>
      </c>
      <c r="H1012" s="303" t="s">
        <v>3611</v>
      </c>
      <c r="I1012" s="319" t="s">
        <v>1858</v>
      </c>
      <c r="J1012" s="252" t="s">
        <v>1891</v>
      </c>
      <c r="K1012" s="243"/>
    </row>
    <row r="1013" spans="1:11" s="190" customFormat="1" ht="150" x14ac:dyDescent="0.25">
      <c r="A1013" s="199">
        <v>34</v>
      </c>
      <c r="B1013" s="193" t="s">
        <v>3615</v>
      </c>
      <c r="C1013" s="270" t="s">
        <v>344</v>
      </c>
      <c r="D1013" s="240">
        <v>2</v>
      </c>
      <c r="E1013" s="244">
        <v>2</v>
      </c>
      <c r="F1013" s="244">
        <v>0</v>
      </c>
      <c r="G1013" s="244">
        <v>2</v>
      </c>
      <c r="H1013" s="303" t="s">
        <v>3611</v>
      </c>
      <c r="I1013" s="319" t="s">
        <v>1858</v>
      </c>
      <c r="J1013" s="252" t="s">
        <v>1891</v>
      </c>
      <c r="K1013" s="243"/>
    </row>
    <row r="1014" spans="1:11" s="190" customFormat="1" ht="150" x14ac:dyDescent="0.25">
      <c r="A1014" s="199">
        <v>35</v>
      </c>
      <c r="B1014" s="193" t="s">
        <v>2304</v>
      </c>
      <c r="C1014" s="270" t="s">
        <v>176</v>
      </c>
      <c r="D1014" s="240">
        <v>4</v>
      </c>
      <c r="E1014" s="244">
        <v>4</v>
      </c>
      <c r="F1014" s="244">
        <v>0</v>
      </c>
      <c r="G1014" s="244">
        <v>4</v>
      </c>
      <c r="H1014" s="303" t="s">
        <v>3611</v>
      </c>
      <c r="I1014" s="319" t="s">
        <v>1858</v>
      </c>
      <c r="J1014" s="252" t="s">
        <v>1891</v>
      </c>
      <c r="K1014" s="243"/>
    </row>
    <row r="1015" spans="1:11" s="190" customFormat="1" ht="150" x14ac:dyDescent="0.25">
      <c r="A1015" s="199">
        <v>36</v>
      </c>
      <c r="B1015" s="193" t="s">
        <v>3616</v>
      </c>
      <c r="C1015" s="270" t="s">
        <v>220</v>
      </c>
      <c r="D1015" s="240">
        <v>5</v>
      </c>
      <c r="E1015" s="244">
        <v>5</v>
      </c>
      <c r="F1015" s="244">
        <v>0</v>
      </c>
      <c r="G1015" s="244">
        <v>5</v>
      </c>
      <c r="H1015" s="303" t="s">
        <v>3611</v>
      </c>
      <c r="I1015" s="319" t="s">
        <v>1858</v>
      </c>
      <c r="J1015" s="252" t="s">
        <v>1891</v>
      </c>
      <c r="K1015" s="243"/>
    </row>
    <row r="1016" spans="1:11" s="190" customFormat="1" ht="150" x14ac:dyDescent="0.25">
      <c r="A1016" s="199">
        <v>37</v>
      </c>
      <c r="B1016" s="193" t="s">
        <v>323</v>
      </c>
      <c r="C1016" s="270" t="s">
        <v>344</v>
      </c>
      <c r="D1016" s="240">
        <v>15</v>
      </c>
      <c r="E1016" s="244">
        <v>15</v>
      </c>
      <c r="F1016" s="244">
        <v>0</v>
      </c>
      <c r="G1016" s="244">
        <v>15</v>
      </c>
      <c r="H1016" s="303" t="s">
        <v>3611</v>
      </c>
      <c r="I1016" s="319" t="s">
        <v>1858</v>
      </c>
      <c r="J1016" s="252" t="s">
        <v>1891</v>
      </c>
      <c r="K1016" s="243"/>
    </row>
    <row r="1017" spans="1:11" s="190" customFormat="1" ht="150" x14ac:dyDescent="0.25">
      <c r="A1017" s="199">
        <v>38</v>
      </c>
      <c r="B1017" s="193" t="s">
        <v>3617</v>
      </c>
      <c r="C1017" s="270" t="s">
        <v>220</v>
      </c>
      <c r="D1017" s="240">
        <v>1</v>
      </c>
      <c r="E1017" s="244">
        <v>1</v>
      </c>
      <c r="F1017" s="244">
        <v>0</v>
      </c>
      <c r="G1017" s="244">
        <v>1</v>
      </c>
      <c r="H1017" s="303" t="s">
        <v>3611</v>
      </c>
      <c r="I1017" s="319" t="s">
        <v>1858</v>
      </c>
      <c r="J1017" s="252" t="s">
        <v>1891</v>
      </c>
      <c r="K1017" s="243"/>
    </row>
    <row r="1018" spans="1:11" s="190" customFormat="1" ht="150" x14ac:dyDescent="0.25">
      <c r="A1018" s="199">
        <v>39</v>
      </c>
      <c r="B1018" s="193" t="s">
        <v>3618</v>
      </c>
      <c r="C1018" s="270" t="s">
        <v>220</v>
      </c>
      <c r="D1018" s="240">
        <v>1</v>
      </c>
      <c r="E1018" s="244">
        <v>1</v>
      </c>
      <c r="F1018" s="244">
        <v>0</v>
      </c>
      <c r="G1018" s="244">
        <v>1</v>
      </c>
      <c r="H1018" s="303" t="s">
        <v>3611</v>
      </c>
      <c r="I1018" s="319" t="s">
        <v>1858</v>
      </c>
      <c r="J1018" s="252" t="s">
        <v>1891</v>
      </c>
      <c r="K1018" s="243"/>
    </row>
    <row r="1019" spans="1:11" s="190" customFormat="1" ht="150" x14ac:dyDescent="0.25">
      <c r="A1019" s="199">
        <v>40</v>
      </c>
      <c r="B1019" s="193" t="s">
        <v>3619</v>
      </c>
      <c r="C1019" s="201" t="s">
        <v>414</v>
      </c>
      <c r="D1019" s="240">
        <v>1</v>
      </c>
      <c r="E1019" s="244">
        <v>1</v>
      </c>
      <c r="F1019" s="244">
        <v>0</v>
      </c>
      <c r="G1019" s="244">
        <v>1</v>
      </c>
      <c r="H1019" s="303" t="s">
        <v>3611</v>
      </c>
      <c r="I1019" s="319" t="s">
        <v>1858</v>
      </c>
      <c r="J1019" s="252" t="s">
        <v>1891</v>
      </c>
      <c r="K1019" s="243"/>
    </row>
    <row r="1020" spans="1:11" s="190" customFormat="1" ht="150" x14ac:dyDescent="0.25">
      <c r="A1020" s="199">
        <v>41</v>
      </c>
      <c r="B1020" s="193" t="s">
        <v>2380</v>
      </c>
      <c r="C1020" s="201" t="s">
        <v>220</v>
      </c>
      <c r="D1020" s="240">
        <v>1</v>
      </c>
      <c r="E1020" s="244">
        <v>1</v>
      </c>
      <c r="F1020" s="244">
        <v>0</v>
      </c>
      <c r="G1020" s="244">
        <v>1</v>
      </c>
      <c r="H1020" s="303" t="s">
        <v>3611</v>
      </c>
      <c r="I1020" s="319" t="s">
        <v>1858</v>
      </c>
      <c r="J1020" s="252" t="s">
        <v>1891</v>
      </c>
      <c r="K1020" s="243"/>
    </row>
    <row r="1021" spans="1:11" s="190" customFormat="1" ht="150" x14ac:dyDescent="0.25">
      <c r="A1021" s="199">
        <v>42</v>
      </c>
      <c r="B1021" s="193" t="s">
        <v>3620</v>
      </c>
      <c r="C1021" s="201" t="s">
        <v>172</v>
      </c>
      <c r="D1021" s="240">
        <v>1</v>
      </c>
      <c r="E1021" s="244">
        <v>1</v>
      </c>
      <c r="F1021" s="244">
        <v>0</v>
      </c>
      <c r="G1021" s="244">
        <v>1</v>
      </c>
      <c r="H1021" s="303" t="s">
        <v>3611</v>
      </c>
      <c r="I1021" s="319" t="s">
        <v>1858</v>
      </c>
      <c r="J1021" s="252" t="s">
        <v>1891</v>
      </c>
      <c r="K1021" s="243"/>
    </row>
    <row r="1022" spans="1:11" s="190" customFormat="1" ht="150" x14ac:dyDescent="0.25">
      <c r="A1022" s="199">
        <v>43</v>
      </c>
      <c r="B1022" s="193" t="s">
        <v>3621</v>
      </c>
      <c r="C1022" s="201" t="s">
        <v>172</v>
      </c>
      <c r="D1022" s="240">
        <v>1</v>
      </c>
      <c r="E1022" s="244">
        <v>1</v>
      </c>
      <c r="F1022" s="244">
        <v>0</v>
      </c>
      <c r="G1022" s="244">
        <v>1</v>
      </c>
      <c r="H1022" s="303" t="s">
        <v>3611</v>
      </c>
      <c r="I1022" s="319" t="s">
        <v>1858</v>
      </c>
      <c r="J1022" s="252" t="s">
        <v>1891</v>
      </c>
      <c r="K1022" s="243"/>
    </row>
    <row r="1023" spans="1:11" s="190" customFormat="1" ht="150" x14ac:dyDescent="0.25">
      <c r="A1023" s="199">
        <v>44</v>
      </c>
      <c r="B1023" s="193" t="s">
        <v>3622</v>
      </c>
      <c r="C1023" s="201" t="s">
        <v>414</v>
      </c>
      <c r="D1023" s="240">
        <v>1</v>
      </c>
      <c r="E1023" s="244">
        <v>1</v>
      </c>
      <c r="F1023" s="244">
        <v>0</v>
      </c>
      <c r="G1023" s="244">
        <v>1</v>
      </c>
      <c r="H1023" s="303" t="s">
        <v>3611</v>
      </c>
      <c r="I1023" s="319" t="s">
        <v>1858</v>
      </c>
      <c r="J1023" s="252" t="s">
        <v>1891</v>
      </c>
      <c r="K1023" s="243"/>
    </row>
    <row r="1024" spans="1:11" s="190" customFormat="1" ht="150" x14ac:dyDescent="0.25">
      <c r="A1024" s="199">
        <v>45</v>
      </c>
      <c r="B1024" s="193" t="s">
        <v>3623</v>
      </c>
      <c r="C1024" s="270" t="s">
        <v>3624</v>
      </c>
      <c r="D1024" s="240">
        <v>1</v>
      </c>
      <c r="E1024" s="244">
        <v>1</v>
      </c>
      <c r="F1024" s="244">
        <v>0</v>
      </c>
      <c r="G1024" s="244">
        <v>1</v>
      </c>
      <c r="H1024" s="303" t="s">
        <v>3611</v>
      </c>
      <c r="I1024" s="319" t="s">
        <v>1858</v>
      </c>
      <c r="J1024" s="252" t="s">
        <v>1891</v>
      </c>
      <c r="K1024" s="243"/>
    </row>
    <row r="1025" spans="1:11" s="190" customFormat="1" ht="150" x14ac:dyDescent="0.25">
      <c r="A1025" s="199">
        <v>46</v>
      </c>
      <c r="B1025" s="193" t="s">
        <v>3625</v>
      </c>
      <c r="C1025" s="270" t="s">
        <v>344</v>
      </c>
      <c r="D1025" s="240">
        <v>1</v>
      </c>
      <c r="E1025" s="244">
        <v>1</v>
      </c>
      <c r="F1025" s="244">
        <v>0</v>
      </c>
      <c r="G1025" s="244">
        <v>1</v>
      </c>
      <c r="H1025" s="303" t="s">
        <v>3611</v>
      </c>
      <c r="I1025" s="319" t="s">
        <v>1858</v>
      </c>
      <c r="J1025" s="252" t="s">
        <v>1891</v>
      </c>
      <c r="K1025" s="243"/>
    </row>
    <row r="1026" spans="1:11" s="190" customFormat="1" ht="150" x14ac:dyDescent="0.25">
      <c r="A1026" s="199">
        <v>47</v>
      </c>
      <c r="B1026" s="193" t="s">
        <v>3626</v>
      </c>
      <c r="C1026" s="270" t="s">
        <v>220</v>
      </c>
      <c r="D1026" s="240">
        <v>1</v>
      </c>
      <c r="E1026" s="244">
        <v>1</v>
      </c>
      <c r="F1026" s="244">
        <v>0</v>
      </c>
      <c r="G1026" s="244">
        <v>1</v>
      </c>
      <c r="H1026" s="303" t="s">
        <v>3611</v>
      </c>
      <c r="I1026" s="319" t="s">
        <v>1858</v>
      </c>
      <c r="J1026" s="252" t="s">
        <v>1891</v>
      </c>
      <c r="K1026" s="243"/>
    </row>
    <row r="1027" spans="1:11" s="190" customFormat="1" ht="150" x14ac:dyDescent="0.25">
      <c r="A1027" s="199">
        <v>48</v>
      </c>
      <c r="B1027" s="193" t="s">
        <v>2318</v>
      </c>
      <c r="C1027" s="270" t="s">
        <v>220</v>
      </c>
      <c r="D1027" s="240">
        <v>1</v>
      </c>
      <c r="E1027" s="244">
        <v>1</v>
      </c>
      <c r="F1027" s="244">
        <v>0</v>
      </c>
      <c r="G1027" s="244">
        <v>1</v>
      </c>
      <c r="H1027" s="303" t="s">
        <v>3611</v>
      </c>
      <c r="I1027" s="319" t="s">
        <v>1858</v>
      </c>
      <c r="J1027" s="252" t="s">
        <v>1891</v>
      </c>
      <c r="K1027" s="243"/>
    </row>
    <row r="1028" spans="1:11" s="190" customFormat="1" ht="150" x14ac:dyDescent="0.25">
      <c r="A1028" s="199">
        <v>49</v>
      </c>
      <c r="B1028" s="193" t="s">
        <v>3627</v>
      </c>
      <c r="C1028" s="270" t="s">
        <v>220</v>
      </c>
      <c r="D1028" s="240">
        <v>1</v>
      </c>
      <c r="E1028" s="244">
        <v>1</v>
      </c>
      <c r="F1028" s="244">
        <v>0</v>
      </c>
      <c r="G1028" s="244">
        <v>1</v>
      </c>
      <c r="H1028" s="303" t="s">
        <v>3611</v>
      </c>
      <c r="I1028" s="319" t="s">
        <v>1858</v>
      </c>
      <c r="J1028" s="252" t="s">
        <v>1891</v>
      </c>
      <c r="K1028" s="243"/>
    </row>
    <row r="1029" spans="1:11" s="190" customFormat="1" ht="150" x14ac:dyDescent="0.25">
      <c r="A1029" s="199">
        <v>50</v>
      </c>
      <c r="B1029" s="193" t="s">
        <v>3628</v>
      </c>
      <c r="C1029" s="270" t="s">
        <v>220</v>
      </c>
      <c r="D1029" s="240">
        <v>1</v>
      </c>
      <c r="E1029" s="244">
        <v>1</v>
      </c>
      <c r="F1029" s="244">
        <v>0</v>
      </c>
      <c r="G1029" s="244">
        <v>1</v>
      </c>
      <c r="H1029" s="303" t="s">
        <v>3611</v>
      </c>
      <c r="I1029" s="319" t="s">
        <v>1858</v>
      </c>
      <c r="J1029" s="252" t="s">
        <v>1891</v>
      </c>
      <c r="K1029" s="243"/>
    </row>
    <row r="1030" spans="1:11" s="190" customFormat="1" ht="150" x14ac:dyDescent="0.25">
      <c r="A1030" s="199">
        <v>51</v>
      </c>
      <c r="B1030" s="193" t="s">
        <v>782</v>
      </c>
      <c r="C1030" s="201" t="s">
        <v>172</v>
      </c>
      <c r="D1030" s="240">
        <v>1</v>
      </c>
      <c r="E1030" s="244">
        <v>1</v>
      </c>
      <c r="F1030" s="244">
        <v>0</v>
      </c>
      <c r="G1030" s="244">
        <v>1</v>
      </c>
      <c r="H1030" s="303" t="s">
        <v>3611</v>
      </c>
      <c r="I1030" s="319" t="s">
        <v>1858</v>
      </c>
      <c r="J1030" s="252" t="s">
        <v>1891</v>
      </c>
      <c r="K1030" s="243"/>
    </row>
    <row r="1031" spans="1:11" s="190" customFormat="1" ht="150" x14ac:dyDescent="0.25">
      <c r="A1031" s="199">
        <v>52</v>
      </c>
      <c r="B1031" s="193" t="s">
        <v>3629</v>
      </c>
      <c r="C1031" s="201" t="s">
        <v>172</v>
      </c>
      <c r="D1031" s="240">
        <v>1</v>
      </c>
      <c r="E1031" s="244">
        <v>1</v>
      </c>
      <c r="F1031" s="244">
        <v>0</v>
      </c>
      <c r="G1031" s="244">
        <v>1</v>
      </c>
      <c r="H1031" s="303" t="s">
        <v>3611</v>
      </c>
      <c r="I1031" s="319" t="s">
        <v>1858</v>
      </c>
      <c r="J1031" s="252" t="s">
        <v>1891</v>
      </c>
      <c r="K1031" s="243"/>
    </row>
    <row r="1032" spans="1:11" s="190" customFormat="1" ht="150" x14ac:dyDescent="0.25">
      <c r="A1032" s="199">
        <v>53</v>
      </c>
      <c r="B1032" s="193" t="s">
        <v>3630</v>
      </c>
      <c r="C1032" s="270" t="s">
        <v>220</v>
      </c>
      <c r="D1032" s="240">
        <v>1</v>
      </c>
      <c r="E1032" s="244">
        <v>1</v>
      </c>
      <c r="F1032" s="244">
        <v>0</v>
      </c>
      <c r="G1032" s="244">
        <v>1</v>
      </c>
      <c r="H1032" s="303" t="s">
        <v>3611</v>
      </c>
      <c r="I1032" s="319" t="s">
        <v>1858</v>
      </c>
      <c r="J1032" s="252" t="s">
        <v>1891</v>
      </c>
      <c r="K1032" s="243"/>
    </row>
    <row r="1033" spans="1:11" s="190" customFormat="1" ht="150" x14ac:dyDescent="0.25">
      <c r="A1033" s="199">
        <v>54</v>
      </c>
      <c r="B1033" s="193" t="s">
        <v>3631</v>
      </c>
      <c r="C1033" s="270" t="s">
        <v>220</v>
      </c>
      <c r="D1033" s="240">
        <v>1</v>
      </c>
      <c r="E1033" s="244">
        <v>1</v>
      </c>
      <c r="F1033" s="244">
        <v>0</v>
      </c>
      <c r="G1033" s="244">
        <v>1</v>
      </c>
      <c r="H1033" s="303" t="s">
        <v>3611</v>
      </c>
      <c r="I1033" s="319" t="s">
        <v>1858</v>
      </c>
      <c r="J1033" s="252" t="s">
        <v>1891</v>
      </c>
      <c r="K1033" s="243"/>
    </row>
    <row r="1034" spans="1:11" s="190" customFormat="1" ht="150" x14ac:dyDescent="0.25">
      <c r="A1034" s="199">
        <v>55</v>
      </c>
      <c r="B1034" s="193" t="s">
        <v>3632</v>
      </c>
      <c r="C1034" s="270" t="s">
        <v>220</v>
      </c>
      <c r="D1034" s="240">
        <v>1</v>
      </c>
      <c r="E1034" s="244">
        <v>1</v>
      </c>
      <c r="F1034" s="244">
        <v>0</v>
      </c>
      <c r="G1034" s="244">
        <v>1</v>
      </c>
      <c r="H1034" s="303" t="s">
        <v>3611</v>
      </c>
      <c r="I1034" s="319" t="s">
        <v>1858</v>
      </c>
      <c r="J1034" s="252" t="s">
        <v>1891</v>
      </c>
      <c r="K1034" s="243"/>
    </row>
    <row r="1035" spans="1:11" s="190" customFormat="1" ht="150" x14ac:dyDescent="0.25">
      <c r="A1035" s="199">
        <v>56</v>
      </c>
      <c r="B1035" s="193" t="s">
        <v>760</v>
      </c>
      <c r="C1035" s="270" t="s">
        <v>220</v>
      </c>
      <c r="D1035" s="240">
        <v>1</v>
      </c>
      <c r="E1035" s="244">
        <v>1</v>
      </c>
      <c r="F1035" s="244">
        <v>0</v>
      </c>
      <c r="G1035" s="244">
        <v>1</v>
      </c>
      <c r="H1035" s="303" t="s">
        <v>3611</v>
      </c>
      <c r="I1035" s="319" t="s">
        <v>1858</v>
      </c>
      <c r="J1035" s="252" t="s">
        <v>1891</v>
      </c>
      <c r="K1035" s="243"/>
    </row>
    <row r="1036" spans="1:11" s="190" customFormat="1" ht="150" x14ac:dyDescent="0.25">
      <c r="A1036" s="199">
        <v>57</v>
      </c>
      <c r="B1036" s="193" t="s">
        <v>3633</v>
      </c>
      <c r="C1036" s="270" t="s">
        <v>220</v>
      </c>
      <c r="D1036" s="240">
        <v>1</v>
      </c>
      <c r="E1036" s="244">
        <v>1</v>
      </c>
      <c r="F1036" s="244">
        <v>0</v>
      </c>
      <c r="G1036" s="244">
        <v>1</v>
      </c>
      <c r="H1036" s="303" t="s">
        <v>3611</v>
      </c>
      <c r="I1036" s="319" t="s">
        <v>1858</v>
      </c>
      <c r="J1036" s="252" t="s">
        <v>1891</v>
      </c>
      <c r="K1036" s="243"/>
    </row>
    <row r="1037" spans="1:11" s="190" customFormat="1" ht="150" x14ac:dyDescent="0.25">
      <c r="A1037" s="199">
        <v>58</v>
      </c>
      <c r="B1037" s="193" t="s">
        <v>560</v>
      </c>
      <c r="C1037" s="270" t="s">
        <v>220</v>
      </c>
      <c r="D1037" s="240">
        <v>1</v>
      </c>
      <c r="E1037" s="244">
        <v>1</v>
      </c>
      <c r="F1037" s="244">
        <v>0</v>
      </c>
      <c r="G1037" s="244">
        <v>1</v>
      </c>
      <c r="H1037" s="303" t="s">
        <v>3611</v>
      </c>
      <c r="I1037" s="319" t="s">
        <v>1858</v>
      </c>
      <c r="J1037" s="252" t="s">
        <v>1891</v>
      </c>
      <c r="K1037" s="243"/>
    </row>
    <row r="1038" spans="1:11" s="190" customFormat="1" ht="150" x14ac:dyDescent="0.25">
      <c r="A1038" s="199">
        <v>59</v>
      </c>
      <c r="B1038" s="193" t="s">
        <v>3634</v>
      </c>
      <c r="C1038" s="270" t="s">
        <v>220</v>
      </c>
      <c r="D1038" s="240">
        <v>1</v>
      </c>
      <c r="E1038" s="244">
        <v>1</v>
      </c>
      <c r="F1038" s="244">
        <v>0</v>
      </c>
      <c r="G1038" s="244">
        <v>1</v>
      </c>
      <c r="H1038" s="303" t="s">
        <v>3611</v>
      </c>
      <c r="I1038" s="319" t="s">
        <v>1858</v>
      </c>
      <c r="J1038" s="252" t="s">
        <v>1891</v>
      </c>
      <c r="K1038" s="243"/>
    </row>
    <row r="1039" spans="1:11" s="190" customFormat="1" ht="150" x14ac:dyDescent="0.25">
      <c r="A1039" s="199">
        <v>60</v>
      </c>
      <c r="B1039" s="193" t="s">
        <v>3635</v>
      </c>
      <c r="C1039" s="270" t="s">
        <v>220</v>
      </c>
      <c r="D1039" s="240">
        <v>1</v>
      </c>
      <c r="E1039" s="244">
        <v>1</v>
      </c>
      <c r="F1039" s="244">
        <v>0</v>
      </c>
      <c r="G1039" s="244">
        <v>1</v>
      </c>
      <c r="H1039" s="303" t="s">
        <v>3611</v>
      </c>
      <c r="I1039" s="319" t="s">
        <v>1858</v>
      </c>
      <c r="J1039" s="252" t="s">
        <v>1891</v>
      </c>
      <c r="K1039" s="243"/>
    </row>
    <row r="1040" spans="1:11" s="190" customFormat="1" ht="150" x14ac:dyDescent="0.25">
      <c r="A1040" s="199">
        <v>61</v>
      </c>
      <c r="B1040" s="193" t="s">
        <v>3636</v>
      </c>
      <c r="C1040" s="270" t="s">
        <v>220</v>
      </c>
      <c r="D1040" s="240">
        <v>1</v>
      </c>
      <c r="E1040" s="244">
        <v>1</v>
      </c>
      <c r="F1040" s="244">
        <v>0</v>
      </c>
      <c r="G1040" s="244">
        <v>1</v>
      </c>
      <c r="H1040" s="303" t="s">
        <v>3611</v>
      </c>
      <c r="I1040" s="319" t="s">
        <v>1858</v>
      </c>
      <c r="J1040" s="252" t="s">
        <v>1891</v>
      </c>
      <c r="K1040" s="243"/>
    </row>
    <row r="1041" spans="1:11" s="190" customFormat="1" ht="150" x14ac:dyDescent="0.25">
      <c r="A1041" s="199">
        <v>62</v>
      </c>
      <c r="B1041" s="193" t="s">
        <v>3637</v>
      </c>
      <c r="C1041" s="270" t="s">
        <v>220</v>
      </c>
      <c r="D1041" s="240">
        <v>2</v>
      </c>
      <c r="E1041" s="244">
        <v>2</v>
      </c>
      <c r="F1041" s="244">
        <v>0</v>
      </c>
      <c r="G1041" s="244">
        <v>2</v>
      </c>
      <c r="H1041" s="303" t="s">
        <v>3611</v>
      </c>
      <c r="I1041" s="319" t="s">
        <v>1858</v>
      </c>
      <c r="J1041" s="252" t="s">
        <v>1891</v>
      </c>
      <c r="K1041" s="243"/>
    </row>
    <row r="1042" spans="1:11" s="190" customFormat="1" ht="150" x14ac:dyDescent="0.25">
      <c r="A1042" s="199">
        <v>63</v>
      </c>
      <c r="B1042" s="193" t="s">
        <v>370</v>
      </c>
      <c r="C1042" s="270" t="s">
        <v>220</v>
      </c>
      <c r="D1042" s="240">
        <v>2</v>
      </c>
      <c r="E1042" s="244">
        <v>2</v>
      </c>
      <c r="F1042" s="244">
        <v>0</v>
      </c>
      <c r="G1042" s="244">
        <v>2</v>
      </c>
      <c r="H1042" s="303" t="s">
        <v>3611</v>
      </c>
      <c r="I1042" s="319" t="s">
        <v>1858</v>
      </c>
      <c r="J1042" s="252" t="s">
        <v>1891</v>
      </c>
      <c r="K1042" s="243"/>
    </row>
    <row r="1043" spans="1:11" s="190" customFormat="1" ht="150" x14ac:dyDescent="0.25">
      <c r="A1043" s="199">
        <v>64</v>
      </c>
      <c r="B1043" s="193" t="s">
        <v>3638</v>
      </c>
      <c r="C1043" s="270" t="s">
        <v>220</v>
      </c>
      <c r="D1043" s="240">
        <v>1</v>
      </c>
      <c r="E1043" s="244">
        <v>1</v>
      </c>
      <c r="F1043" s="244">
        <v>0</v>
      </c>
      <c r="G1043" s="244">
        <v>1</v>
      </c>
      <c r="H1043" s="303" t="s">
        <v>3611</v>
      </c>
      <c r="I1043" s="319" t="s">
        <v>1858</v>
      </c>
      <c r="J1043" s="252" t="s">
        <v>1891</v>
      </c>
      <c r="K1043" s="243"/>
    </row>
    <row r="1044" spans="1:11" s="190" customFormat="1" ht="150" x14ac:dyDescent="0.25">
      <c r="A1044" s="199">
        <v>65</v>
      </c>
      <c r="B1044" s="193" t="s">
        <v>1491</v>
      </c>
      <c r="C1044" s="270" t="s">
        <v>220</v>
      </c>
      <c r="D1044" s="240">
        <v>1</v>
      </c>
      <c r="E1044" s="244">
        <v>1</v>
      </c>
      <c r="F1044" s="244">
        <v>0</v>
      </c>
      <c r="G1044" s="244">
        <v>1</v>
      </c>
      <c r="H1044" s="303" t="s">
        <v>3611</v>
      </c>
      <c r="I1044" s="319" t="s">
        <v>1858</v>
      </c>
      <c r="J1044" s="252" t="s">
        <v>1891</v>
      </c>
      <c r="K1044" s="243"/>
    </row>
    <row r="1045" spans="1:11" s="190" customFormat="1" ht="150" x14ac:dyDescent="0.25">
      <c r="A1045" s="199">
        <v>66</v>
      </c>
      <c r="B1045" s="193" t="s">
        <v>3639</v>
      </c>
      <c r="C1045" s="270" t="s">
        <v>220</v>
      </c>
      <c r="D1045" s="240">
        <v>1</v>
      </c>
      <c r="E1045" s="244">
        <v>1</v>
      </c>
      <c r="F1045" s="244">
        <v>0</v>
      </c>
      <c r="G1045" s="244">
        <v>1</v>
      </c>
      <c r="H1045" s="303" t="s">
        <v>3611</v>
      </c>
      <c r="I1045" s="319" t="s">
        <v>1858</v>
      </c>
      <c r="J1045" s="252" t="s">
        <v>1891</v>
      </c>
      <c r="K1045" s="243"/>
    </row>
    <row r="1046" spans="1:11" s="190" customFormat="1" ht="150" x14ac:dyDescent="0.25">
      <c r="A1046" s="199">
        <v>67</v>
      </c>
      <c r="B1046" s="193" t="s">
        <v>3640</v>
      </c>
      <c r="C1046" s="270" t="s">
        <v>220</v>
      </c>
      <c r="D1046" s="240">
        <v>1</v>
      </c>
      <c r="E1046" s="244">
        <v>1</v>
      </c>
      <c r="F1046" s="244">
        <v>0</v>
      </c>
      <c r="G1046" s="244">
        <v>1</v>
      </c>
      <c r="H1046" s="303" t="s">
        <v>3611</v>
      </c>
      <c r="I1046" s="319" t="s">
        <v>1858</v>
      </c>
      <c r="J1046" s="252" t="s">
        <v>1891</v>
      </c>
      <c r="K1046" s="243"/>
    </row>
    <row r="1047" spans="1:11" s="190" customFormat="1" ht="150" x14ac:dyDescent="0.25">
      <c r="A1047" s="199">
        <v>68</v>
      </c>
      <c r="B1047" s="193" t="s">
        <v>3641</v>
      </c>
      <c r="C1047" s="270" t="s">
        <v>220</v>
      </c>
      <c r="D1047" s="240">
        <v>1</v>
      </c>
      <c r="E1047" s="244">
        <v>1</v>
      </c>
      <c r="F1047" s="244">
        <v>0</v>
      </c>
      <c r="G1047" s="244">
        <v>1</v>
      </c>
      <c r="H1047" s="303" t="s">
        <v>3611</v>
      </c>
      <c r="I1047" s="319" t="s">
        <v>1858</v>
      </c>
      <c r="J1047" s="252" t="s">
        <v>1891</v>
      </c>
      <c r="K1047" s="243"/>
    </row>
    <row r="1048" spans="1:11" s="190" customFormat="1" ht="150" x14ac:dyDescent="0.25">
      <c r="A1048" s="199">
        <v>69</v>
      </c>
      <c r="B1048" s="193" t="s">
        <v>3642</v>
      </c>
      <c r="C1048" s="270" t="s">
        <v>220</v>
      </c>
      <c r="D1048" s="240">
        <v>1</v>
      </c>
      <c r="E1048" s="244">
        <v>1</v>
      </c>
      <c r="F1048" s="244">
        <v>0</v>
      </c>
      <c r="G1048" s="244">
        <v>1</v>
      </c>
      <c r="H1048" s="303" t="s">
        <v>3611</v>
      </c>
      <c r="I1048" s="319" t="s">
        <v>1858</v>
      </c>
      <c r="J1048" s="252" t="s">
        <v>1891</v>
      </c>
      <c r="K1048" s="243"/>
    </row>
    <row r="1049" spans="1:11" s="190" customFormat="1" ht="150" x14ac:dyDescent="0.25">
      <c r="A1049" s="199">
        <v>70</v>
      </c>
      <c r="B1049" s="193" t="s">
        <v>3643</v>
      </c>
      <c r="C1049" s="270" t="s">
        <v>220</v>
      </c>
      <c r="D1049" s="240">
        <v>4</v>
      </c>
      <c r="E1049" s="244">
        <v>4</v>
      </c>
      <c r="F1049" s="244">
        <v>0</v>
      </c>
      <c r="G1049" s="244">
        <v>4</v>
      </c>
      <c r="H1049" s="303" t="s">
        <v>3611</v>
      </c>
      <c r="I1049" s="319" t="s">
        <v>1858</v>
      </c>
      <c r="J1049" s="252" t="s">
        <v>1891</v>
      </c>
      <c r="K1049" s="243"/>
    </row>
    <row r="1050" spans="1:11" s="190" customFormat="1" ht="150" x14ac:dyDescent="0.25">
      <c r="A1050" s="199">
        <v>71</v>
      </c>
      <c r="B1050" s="193" t="s">
        <v>3644</v>
      </c>
      <c r="C1050" s="270" t="s">
        <v>220</v>
      </c>
      <c r="D1050" s="240">
        <v>1</v>
      </c>
      <c r="E1050" s="244">
        <v>1</v>
      </c>
      <c r="F1050" s="244">
        <v>0</v>
      </c>
      <c r="G1050" s="244">
        <v>1</v>
      </c>
      <c r="H1050" s="303" t="s">
        <v>3611</v>
      </c>
      <c r="I1050" s="319" t="s">
        <v>1858</v>
      </c>
      <c r="J1050" s="252" t="s">
        <v>1891</v>
      </c>
      <c r="K1050" s="243"/>
    </row>
    <row r="1051" spans="1:11" s="190" customFormat="1" ht="150" x14ac:dyDescent="0.25">
      <c r="A1051" s="199">
        <v>72</v>
      </c>
      <c r="B1051" s="193" t="s">
        <v>3645</v>
      </c>
      <c r="C1051" s="270" t="s">
        <v>220</v>
      </c>
      <c r="D1051" s="240">
        <v>1</v>
      </c>
      <c r="E1051" s="244">
        <v>1</v>
      </c>
      <c r="F1051" s="244">
        <v>0</v>
      </c>
      <c r="G1051" s="244">
        <v>1</v>
      </c>
      <c r="H1051" s="303" t="s">
        <v>3611</v>
      </c>
      <c r="I1051" s="319" t="s">
        <v>1858</v>
      </c>
      <c r="J1051" s="252" t="s">
        <v>1891</v>
      </c>
      <c r="K1051" s="243"/>
    </row>
    <row r="1052" spans="1:11" s="190" customFormat="1" ht="150" x14ac:dyDescent="0.25">
      <c r="A1052" s="199">
        <v>73</v>
      </c>
      <c r="B1052" s="193" t="s">
        <v>1520</v>
      </c>
      <c r="C1052" s="270" t="s">
        <v>220</v>
      </c>
      <c r="D1052" s="240">
        <v>1</v>
      </c>
      <c r="E1052" s="244">
        <v>1</v>
      </c>
      <c r="F1052" s="244">
        <v>0</v>
      </c>
      <c r="G1052" s="244">
        <v>1</v>
      </c>
      <c r="H1052" s="303" t="s">
        <v>3611</v>
      </c>
      <c r="I1052" s="319" t="s">
        <v>1858</v>
      </c>
      <c r="J1052" s="252" t="s">
        <v>1891</v>
      </c>
      <c r="K1052" s="243"/>
    </row>
    <row r="1053" spans="1:11" s="190" customFormat="1" ht="150" x14ac:dyDescent="0.25">
      <c r="A1053" s="199">
        <v>74</v>
      </c>
      <c r="B1053" s="193" t="s">
        <v>3646</v>
      </c>
      <c r="C1053" s="270" t="s">
        <v>220</v>
      </c>
      <c r="D1053" s="240">
        <v>1</v>
      </c>
      <c r="E1053" s="244">
        <v>1</v>
      </c>
      <c r="F1053" s="244">
        <v>0</v>
      </c>
      <c r="G1053" s="244">
        <v>1</v>
      </c>
      <c r="H1053" s="303" t="s">
        <v>3611</v>
      </c>
      <c r="I1053" s="319" t="s">
        <v>1858</v>
      </c>
      <c r="J1053" s="252" t="s">
        <v>1891</v>
      </c>
      <c r="K1053" s="243"/>
    </row>
    <row r="1054" spans="1:11" s="190" customFormat="1" ht="150" x14ac:dyDescent="0.25">
      <c r="A1054" s="199">
        <v>75</v>
      </c>
      <c r="B1054" s="193" t="s">
        <v>3647</v>
      </c>
      <c r="C1054" s="270" t="s">
        <v>220</v>
      </c>
      <c r="D1054" s="240">
        <v>1</v>
      </c>
      <c r="E1054" s="244">
        <v>1</v>
      </c>
      <c r="F1054" s="244">
        <v>0</v>
      </c>
      <c r="G1054" s="244">
        <v>1</v>
      </c>
      <c r="H1054" s="303" t="s">
        <v>3611</v>
      </c>
      <c r="I1054" s="319" t="s">
        <v>1858</v>
      </c>
      <c r="J1054" s="252" t="s">
        <v>1891</v>
      </c>
      <c r="K1054" s="243"/>
    </row>
    <row r="1055" spans="1:11" s="190" customFormat="1" ht="150" x14ac:dyDescent="0.25">
      <c r="A1055" s="199">
        <v>76</v>
      </c>
      <c r="B1055" s="193" t="s">
        <v>3648</v>
      </c>
      <c r="C1055" s="270" t="s">
        <v>220</v>
      </c>
      <c r="D1055" s="240">
        <v>1</v>
      </c>
      <c r="E1055" s="244">
        <v>1</v>
      </c>
      <c r="F1055" s="244">
        <v>0</v>
      </c>
      <c r="G1055" s="244">
        <v>1</v>
      </c>
      <c r="H1055" s="303" t="s">
        <v>3611</v>
      </c>
      <c r="I1055" s="319" t="s">
        <v>1858</v>
      </c>
      <c r="J1055" s="252" t="s">
        <v>1891</v>
      </c>
      <c r="K1055" s="243"/>
    </row>
    <row r="1056" spans="1:11" s="190" customFormat="1" ht="150" x14ac:dyDescent="0.25">
      <c r="A1056" s="199">
        <v>77</v>
      </c>
      <c r="B1056" s="193" t="s">
        <v>1524</v>
      </c>
      <c r="C1056" s="270" t="s">
        <v>220</v>
      </c>
      <c r="D1056" s="240">
        <v>1</v>
      </c>
      <c r="E1056" s="244">
        <v>1</v>
      </c>
      <c r="F1056" s="244">
        <v>0</v>
      </c>
      <c r="G1056" s="244">
        <v>1</v>
      </c>
      <c r="H1056" s="303" t="s">
        <v>3611</v>
      </c>
      <c r="I1056" s="319" t="s">
        <v>1858</v>
      </c>
      <c r="J1056" s="252" t="s">
        <v>1891</v>
      </c>
      <c r="K1056" s="243"/>
    </row>
    <row r="1057" spans="1:11" s="190" customFormat="1" ht="150" x14ac:dyDescent="0.25">
      <c r="A1057" s="199">
        <v>78</v>
      </c>
      <c r="B1057" s="193" t="s">
        <v>3649</v>
      </c>
      <c r="C1057" s="270" t="s">
        <v>220</v>
      </c>
      <c r="D1057" s="240">
        <v>4</v>
      </c>
      <c r="E1057" s="244">
        <v>4</v>
      </c>
      <c r="F1057" s="244">
        <v>0</v>
      </c>
      <c r="G1057" s="244">
        <v>4</v>
      </c>
      <c r="H1057" s="303" t="s">
        <v>3611</v>
      </c>
      <c r="I1057" s="319" t="s">
        <v>1858</v>
      </c>
      <c r="J1057" s="252" t="s">
        <v>1891</v>
      </c>
      <c r="K1057" s="243"/>
    </row>
    <row r="1058" spans="1:11" s="190" customFormat="1" ht="150" x14ac:dyDescent="0.25">
      <c r="A1058" s="199">
        <v>79</v>
      </c>
      <c r="B1058" s="278" t="s">
        <v>3650</v>
      </c>
      <c r="C1058" s="270" t="s">
        <v>220</v>
      </c>
      <c r="D1058" s="240">
        <v>1</v>
      </c>
      <c r="E1058" s="244">
        <v>1</v>
      </c>
      <c r="F1058" s="244">
        <v>0</v>
      </c>
      <c r="G1058" s="244">
        <v>1</v>
      </c>
      <c r="H1058" s="303" t="s">
        <v>3611</v>
      </c>
      <c r="I1058" s="319" t="s">
        <v>1858</v>
      </c>
      <c r="J1058" s="252" t="s">
        <v>1891</v>
      </c>
      <c r="K1058" s="243"/>
    </row>
    <row r="1059" spans="1:11" s="190" customFormat="1" ht="150" x14ac:dyDescent="0.25">
      <c r="A1059" s="199">
        <v>80</v>
      </c>
      <c r="B1059" s="193" t="s">
        <v>3651</v>
      </c>
      <c r="C1059" s="270" t="s">
        <v>220</v>
      </c>
      <c r="D1059" s="240">
        <v>1</v>
      </c>
      <c r="E1059" s="244">
        <v>1</v>
      </c>
      <c r="F1059" s="244">
        <v>0</v>
      </c>
      <c r="G1059" s="244">
        <v>1</v>
      </c>
      <c r="H1059" s="303" t="s">
        <v>3611</v>
      </c>
      <c r="I1059" s="319" t="s">
        <v>1858</v>
      </c>
      <c r="J1059" s="252" t="s">
        <v>1891</v>
      </c>
      <c r="K1059" s="243"/>
    </row>
    <row r="1060" spans="1:11" s="190" customFormat="1" ht="150" x14ac:dyDescent="0.25">
      <c r="A1060" s="199">
        <v>81</v>
      </c>
      <c r="B1060" s="278" t="s">
        <v>163</v>
      </c>
      <c r="C1060" s="270" t="s">
        <v>220</v>
      </c>
      <c r="D1060" s="240">
        <v>1</v>
      </c>
      <c r="E1060" s="244">
        <v>1</v>
      </c>
      <c r="F1060" s="244">
        <v>0</v>
      </c>
      <c r="G1060" s="244">
        <v>1</v>
      </c>
      <c r="H1060" s="303" t="s">
        <v>3611</v>
      </c>
      <c r="I1060" s="319" t="s">
        <v>1858</v>
      </c>
      <c r="J1060" s="252" t="s">
        <v>1891</v>
      </c>
      <c r="K1060" s="243"/>
    </row>
    <row r="1061" spans="1:11" s="190" customFormat="1" ht="150" x14ac:dyDescent="0.25">
      <c r="A1061" s="199">
        <v>82</v>
      </c>
      <c r="B1061" s="193" t="s">
        <v>3652</v>
      </c>
      <c r="C1061" s="270" t="s">
        <v>220</v>
      </c>
      <c r="D1061" s="240">
        <v>1</v>
      </c>
      <c r="E1061" s="244">
        <v>1</v>
      </c>
      <c r="F1061" s="244">
        <v>0</v>
      </c>
      <c r="G1061" s="244">
        <v>1</v>
      </c>
      <c r="H1061" s="303" t="s">
        <v>3611</v>
      </c>
      <c r="I1061" s="319" t="s">
        <v>1858</v>
      </c>
      <c r="J1061" s="252" t="s">
        <v>1891</v>
      </c>
      <c r="K1061" s="243"/>
    </row>
    <row r="1062" spans="1:11" s="190" customFormat="1" ht="150" x14ac:dyDescent="0.25">
      <c r="A1062" s="199">
        <v>83</v>
      </c>
      <c r="B1062" s="278" t="s">
        <v>3653</v>
      </c>
      <c r="C1062" s="270" t="s">
        <v>220</v>
      </c>
      <c r="D1062" s="240">
        <v>1</v>
      </c>
      <c r="E1062" s="244">
        <v>1</v>
      </c>
      <c r="F1062" s="244">
        <v>0</v>
      </c>
      <c r="G1062" s="244">
        <v>1</v>
      </c>
      <c r="H1062" s="303" t="s">
        <v>3611</v>
      </c>
      <c r="I1062" s="319" t="s">
        <v>1858</v>
      </c>
      <c r="J1062" s="252" t="s">
        <v>1891</v>
      </c>
      <c r="K1062" s="243"/>
    </row>
    <row r="1063" spans="1:11" s="190" customFormat="1" ht="150" x14ac:dyDescent="0.25">
      <c r="A1063" s="199">
        <v>84</v>
      </c>
      <c r="B1063" s="278" t="s">
        <v>71</v>
      </c>
      <c r="C1063" s="270" t="s">
        <v>220</v>
      </c>
      <c r="D1063" s="240">
        <v>1</v>
      </c>
      <c r="E1063" s="244">
        <v>1</v>
      </c>
      <c r="F1063" s="244">
        <v>0</v>
      </c>
      <c r="G1063" s="244">
        <v>1</v>
      </c>
      <c r="H1063" s="303" t="s">
        <v>3611</v>
      </c>
      <c r="I1063" s="319" t="s">
        <v>1858</v>
      </c>
      <c r="J1063" s="252" t="s">
        <v>1891</v>
      </c>
      <c r="K1063" s="243"/>
    </row>
    <row r="1064" spans="1:11" s="190" customFormat="1" ht="150" x14ac:dyDescent="0.25">
      <c r="A1064" s="199">
        <v>85</v>
      </c>
      <c r="B1064" s="193" t="s">
        <v>3654</v>
      </c>
      <c r="C1064" s="270" t="s">
        <v>220</v>
      </c>
      <c r="D1064" s="240">
        <v>1</v>
      </c>
      <c r="E1064" s="244">
        <v>1</v>
      </c>
      <c r="F1064" s="244">
        <v>0</v>
      </c>
      <c r="G1064" s="244">
        <v>1</v>
      </c>
      <c r="H1064" s="303" t="s">
        <v>3611</v>
      </c>
      <c r="I1064" s="319" t="s">
        <v>1858</v>
      </c>
      <c r="J1064" s="252" t="s">
        <v>1891</v>
      </c>
      <c r="K1064" s="243"/>
    </row>
    <row r="1065" spans="1:11" s="190" customFormat="1" ht="150" x14ac:dyDescent="0.25">
      <c r="A1065" s="199">
        <v>86</v>
      </c>
      <c r="B1065" s="193" t="s">
        <v>3655</v>
      </c>
      <c r="C1065" s="270" t="s">
        <v>220</v>
      </c>
      <c r="D1065" s="240">
        <v>1</v>
      </c>
      <c r="E1065" s="244">
        <v>1</v>
      </c>
      <c r="F1065" s="244">
        <v>0</v>
      </c>
      <c r="G1065" s="244">
        <v>1</v>
      </c>
      <c r="H1065" s="303" t="s">
        <v>3611</v>
      </c>
      <c r="I1065" s="319" t="s">
        <v>1858</v>
      </c>
      <c r="J1065" s="252" t="s">
        <v>1891</v>
      </c>
      <c r="K1065" s="243"/>
    </row>
    <row r="1066" spans="1:11" s="190" customFormat="1" ht="33" x14ac:dyDescent="0.25">
      <c r="A1066" s="196" t="s">
        <v>1984</v>
      </c>
      <c r="B1066" s="372" t="s">
        <v>2251</v>
      </c>
      <c r="C1066" s="372"/>
      <c r="D1066" s="372"/>
      <c r="E1066" s="372"/>
      <c r="F1066" s="372"/>
      <c r="G1066" s="372"/>
      <c r="H1066" s="372"/>
      <c r="I1066" s="372"/>
      <c r="J1066" s="372"/>
      <c r="K1066" s="372"/>
    </row>
    <row r="1067" spans="1:11" s="191" customFormat="1" x14ac:dyDescent="0.25">
      <c r="A1067" s="189" t="s">
        <v>0</v>
      </c>
      <c r="B1067" s="379" t="s">
        <v>613</v>
      </c>
      <c r="C1067" s="379"/>
      <c r="D1067" s="379"/>
      <c r="E1067" s="379"/>
      <c r="F1067" s="279"/>
      <c r="G1067" s="279"/>
      <c r="H1067" s="314"/>
      <c r="I1067" s="326"/>
      <c r="J1067" s="280"/>
      <c r="K1067" s="238"/>
    </row>
    <row r="1068" spans="1:11" s="191" customFormat="1" x14ac:dyDescent="0.25">
      <c r="A1068" s="189">
        <v>1</v>
      </c>
      <c r="B1068" s="377" t="s">
        <v>3547</v>
      </c>
      <c r="C1068" s="377"/>
      <c r="D1068" s="377"/>
      <c r="E1068" s="377"/>
      <c r="F1068" s="377"/>
      <c r="G1068" s="377"/>
      <c r="H1068" s="377"/>
      <c r="I1068" s="377"/>
      <c r="J1068" s="377"/>
      <c r="K1068" s="238"/>
    </row>
    <row r="1069" spans="1:11" s="192" customFormat="1" ht="45" x14ac:dyDescent="0.25">
      <c r="A1069" s="189"/>
      <c r="B1069" s="204" t="s">
        <v>3229</v>
      </c>
      <c r="C1069" s="207" t="s">
        <v>176</v>
      </c>
      <c r="D1069" s="207">
        <v>2</v>
      </c>
      <c r="E1069" s="189">
        <v>2</v>
      </c>
      <c r="F1069" s="189">
        <v>2</v>
      </c>
      <c r="G1069" s="281">
        <v>2</v>
      </c>
      <c r="H1069" s="305" t="s">
        <v>3230</v>
      </c>
      <c r="I1069" s="319" t="s">
        <v>1795</v>
      </c>
      <c r="J1069" s="202" t="s">
        <v>1568</v>
      </c>
      <c r="K1069" s="201"/>
    </row>
    <row r="1070" spans="1:11" s="192" customFormat="1" x14ac:dyDescent="0.25">
      <c r="A1070" s="189">
        <v>2</v>
      </c>
      <c r="B1070" s="377" t="s">
        <v>660</v>
      </c>
      <c r="C1070" s="377"/>
      <c r="D1070" s="377"/>
      <c r="E1070" s="377"/>
      <c r="F1070" s="377"/>
      <c r="G1070" s="377"/>
      <c r="H1070" s="377"/>
      <c r="I1070" s="377"/>
      <c r="J1070" s="377"/>
      <c r="K1070" s="201"/>
    </row>
    <row r="1071" spans="1:11" s="192" customFormat="1" ht="45" x14ac:dyDescent="0.25">
      <c r="A1071" s="189"/>
      <c r="B1071" s="204" t="s">
        <v>739</v>
      </c>
      <c r="C1071" s="207" t="s">
        <v>176</v>
      </c>
      <c r="D1071" s="207">
        <v>2</v>
      </c>
      <c r="E1071" s="189">
        <v>2</v>
      </c>
      <c r="F1071" s="189">
        <v>2</v>
      </c>
      <c r="G1071" s="244">
        <v>2</v>
      </c>
      <c r="H1071" s="305" t="s">
        <v>3231</v>
      </c>
      <c r="I1071" s="319" t="s">
        <v>1795</v>
      </c>
      <c r="J1071" s="202" t="s">
        <v>1568</v>
      </c>
      <c r="K1071" s="219"/>
    </row>
    <row r="1072" spans="1:11" s="192" customFormat="1" ht="45" x14ac:dyDescent="0.25">
      <c r="A1072" s="189">
        <v>3</v>
      </c>
      <c r="B1072" s="204" t="s">
        <v>1575</v>
      </c>
      <c r="C1072" s="207" t="s">
        <v>172</v>
      </c>
      <c r="D1072" s="207">
        <v>3</v>
      </c>
      <c r="E1072" s="189">
        <v>3</v>
      </c>
      <c r="F1072" s="189">
        <v>3</v>
      </c>
      <c r="G1072" s="244">
        <v>3</v>
      </c>
      <c r="H1072" s="305" t="s">
        <v>3232</v>
      </c>
      <c r="I1072" s="319" t="s">
        <v>1795</v>
      </c>
      <c r="J1072" s="202" t="s">
        <v>1568</v>
      </c>
      <c r="K1072" s="222"/>
    </row>
    <row r="1073" spans="1:13" s="192" customFormat="1" ht="45" x14ac:dyDescent="0.25">
      <c r="A1073" s="189">
        <v>4</v>
      </c>
      <c r="B1073" s="204" t="s">
        <v>913</v>
      </c>
      <c r="C1073" s="207" t="s">
        <v>176</v>
      </c>
      <c r="D1073" s="207">
        <v>1</v>
      </c>
      <c r="E1073" s="189">
        <v>1</v>
      </c>
      <c r="F1073" s="189">
        <v>1</v>
      </c>
      <c r="G1073" s="244">
        <v>1</v>
      </c>
      <c r="H1073" s="305" t="s">
        <v>1579</v>
      </c>
      <c r="I1073" s="319" t="s">
        <v>1795</v>
      </c>
      <c r="J1073" s="202" t="s">
        <v>1568</v>
      </c>
      <c r="K1073" s="222"/>
    </row>
    <row r="1074" spans="1:13" s="192" customFormat="1" ht="45" x14ac:dyDescent="0.25">
      <c r="A1074" s="189">
        <v>5</v>
      </c>
      <c r="B1074" s="204" t="s">
        <v>36</v>
      </c>
      <c r="C1074" s="207" t="s">
        <v>176</v>
      </c>
      <c r="D1074" s="207">
        <v>2</v>
      </c>
      <c r="E1074" s="189">
        <v>2</v>
      </c>
      <c r="F1074" s="189">
        <v>2</v>
      </c>
      <c r="G1074" s="244">
        <v>2</v>
      </c>
      <c r="H1074" s="305" t="s">
        <v>3233</v>
      </c>
      <c r="I1074" s="319" t="s">
        <v>1795</v>
      </c>
      <c r="J1074" s="202" t="s">
        <v>1568</v>
      </c>
      <c r="K1074" s="219"/>
      <c r="M1074" s="192" t="s">
        <v>3441</v>
      </c>
    </row>
    <row r="1075" spans="1:13" s="192" customFormat="1" ht="45" x14ac:dyDescent="0.25">
      <c r="A1075" s="189">
        <v>6</v>
      </c>
      <c r="B1075" s="204" t="s">
        <v>40</v>
      </c>
      <c r="C1075" s="207" t="s">
        <v>176</v>
      </c>
      <c r="D1075" s="207">
        <v>2</v>
      </c>
      <c r="E1075" s="189">
        <v>2</v>
      </c>
      <c r="F1075" s="189">
        <v>2</v>
      </c>
      <c r="G1075" s="237">
        <v>2</v>
      </c>
      <c r="H1075" s="305" t="s">
        <v>3234</v>
      </c>
      <c r="I1075" s="319" t="s">
        <v>1795</v>
      </c>
      <c r="J1075" s="202" t="s">
        <v>1568</v>
      </c>
      <c r="K1075" s="222"/>
    </row>
    <row r="1076" spans="1:13" s="192" customFormat="1" ht="45" x14ac:dyDescent="0.25">
      <c r="A1076" s="189">
        <v>7</v>
      </c>
      <c r="B1076" s="204" t="s">
        <v>42</v>
      </c>
      <c r="C1076" s="207" t="s">
        <v>176</v>
      </c>
      <c r="D1076" s="207">
        <v>10</v>
      </c>
      <c r="E1076" s="189">
        <v>10</v>
      </c>
      <c r="F1076" s="189">
        <v>10</v>
      </c>
      <c r="G1076" s="237">
        <v>10</v>
      </c>
      <c r="H1076" s="305" t="s">
        <v>3434</v>
      </c>
      <c r="I1076" s="319" t="s">
        <v>1795</v>
      </c>
      <c r="J1076" s="202" t="s">
        <v>1568</v>
      </c>
      <c r="K1076" s="219"/>
    </row>
    <row r="1077" spans="1:13" s="192" customFormat="1" ht="45" x14ac:dyDescent="0.25">
      <c r="A1077" s="189">
        <v>8</v>
      </c>
      <c r="B1077" s="204" t="s">
        <v>46</v>
      </c>
      <c r="C1077" s="207" t="s">
        <v>176</v>
      </c>
      <c r="D1077" s="207">
        <v>3</v>
      </c>
      <c r="E1077" s="189">
        <v>3</v>
      </c>
      <c r="F1077" s="189">
        <v>3</v>
      </c>
      <c r="G1077" s="237">
        <v>3</v>
      </c>
      <c r="H1077" s="305" t="s">
        <v>3235</v>
      </c>
      <c r="I1077" s="319" t="s">
        <v>1795</v>
      </c>
      <c r="J1077" s="202" t="s">
        <v>1568</v>
      </c>
      <c r="K1077" s="219"/>
    </row>
    <row r="1078" spans="1:13" s="192" customFormat="1" ht="45" x14ac:dyDescent="0.25">
      <c r="A1078" s="189">
        <v>9</v>
      </c>
      <c r="B1078" s="204" t="s">
        <v>48</v>
      </c>
      <c r="C1078" s="207" t="s">
        <v>176</v>
      </c>
      <c r="D1078" s="207">
        <v>1</v>
      </c>
      <c r="E1078" s="189">
        <v>3</v>
      </c>
      <c r="F1078" s="189">
        <v>1</v>
      </c>
      <c r="G1078" s="237">
        <v>1</v>
      </c>
      <c r="H1078" s="305" t="s">
        <v>3435</v>
      </c>
      <c r="I1078" s="319" t="s">
        <v>1795</v>
      </c>
      <c r="J1078" s="202" t="s">
        <v>1568</v>
      </c>
      <c r="K1078" s="219"/>
    </row>
    <row r="1079" spans="1:13" s="192" customFormat="1" ht="45" x14ac:dyDescent="0.25">
      <c r="A1079" s="189">
        <v>10</v>
      </c>
      <c r="B1079" s="204" t="s">
        <v>2696</v>
      </c>
      <c r="C1079" s="207" t="s">
        <v>220</v>
      </c>
      <c r="D1079" s="207">
        <v>2</v>
      </c>
      <c r="E1079" s="189">
        <v>2</v>
      </c>
      <c r="F1079" s="189">
        <v>3</v>
      </c>
      <c r="G1079" s="244">
        <v>2</v>
      </c>
      <c r="H1079" s="305" t="s">
        <v>3236</v>
      </c>
      <c r="I1079" s="319" t="s">
        <v>1795</v>
      </c>
      <c r="J1079" s="202" t="s">
        <v>1568</v>
      </c>
      <c r="K1079" s="219"/>
    </row>
    <row r="1080" spans="1:13" s="192" customFormat="1" ht="45" x14ac:dyDescent="0.25">
      <c r="A1080" s="189">
        <v>11</v>
      </c>
      <c r="B1080" s="204" t="s">
        <v>1587</v>
      </c>
      <c r="C1080" s="207" t="s">
        <v>172</v>
      </c>
      <c r="D1080" s="207">
        <v>1</v>
      </c>
      <c r="E1080" s="189">
        <v>1</v>
      </c>
      <c r="F1080" s="189">
        <v>1</v>
      </c>
      <c r="G1080" s="244">
        <v>1</v>
      </c>
      <c r="H1080" s="305" t="s">
        <v>3237</v>
      </c>
      <c r="I1080" s="319" t="s">
        <v>1795</v>
      </c>
      <c r="J1080" s="202" t="s">
        <v>1568</v>
      </c>
      <c r="K1080" s="219"/>
    </row>
    <row r="1081" spans="1:13" s="192" customFormat="1" ht="45" x14ac:dyDescent="0.25">
      <c r="A1081" s="189">
        <v>12</v>
      </c>
      <c r="B1081" s="204" t="s">
        <v>562</v>
      </c>
      <c r="C1081" s="207" t="s">
        <v>344</v>
      </c>
      <c r="D1081" s="207">
        <v>1</v>
      </c>
      <c r="E1081" s="189">
        <v>2</v>
      </c>
      <c r="F1081" s="189">
        <v>1</v>
      </c>
      <c r="G1081" s="244">
        <v>2</v>
      </c>
      <c r="H1081" s="305" t="s">
        <v>3436</v>
      </c>
      <c r="I1081" s="319" t="s">
        <v>1795</v>
      </c>
      <c r="J1081" s="202" t="s">
        <v>1568</v>
      </c>
      <c r="K1081" s="219"/>
    </row>
    <row r="1082" spans="1:13" s="192" customFormat="1" ht="45" x14ac:dyDescent="0.25">
      <c r="A1082" s="189">
        <v>13</v>
      </c>
      <c r="B1082" s="204" t="s">
        <v>563</v>
      </c>
      <c r="C1082" s="207" t="s">
        <v>344</v>
      </c>
      <c r="D1082" s="207">
        <v>2</v>
      </c>
      <c r="E1082" s="189">
        <v>2</v>
      </c>
      <c r="F1082" s="189">
        <v>2</v>
      </c>
      <c r="G1082" s="244">
        <v>2</v>
      </c>
      <c r="H1082" s="305" t="s">
        <v>3437</v>
      </c>
      <c r="I1082" s="319" t="s">
        <v>1795</v>
      </c>
      <c r="J1082" s="202" t="s">
        <v>1568</v>
      </c>
      <c r="K1082" s="219"/>
    </row>
    <row r="1083" spans="1:13" s="192" customFormat="1" ht="45" x14ac:dyDescent="0.25">
      <c r="A1083" s="189">
        <v>14</v>
      </c>
      <c r="B1083" s="204" t="s">
        <v>239</v>
      </c>
      <c r="C1083" s="207" t="s">
        <v>220</v>
      </c>
      <c r="D1083" s="207">
        <v>2</v>
      </c>
      <c r="E1083" s="189">
        <v>2</v>
      </c>
      <c r="F1083" s="189">
        <v>2</v>
      </c>
      <c r="G1083" s="244">
        <v>2</v>
      </c>
      <c r="H1083" s="305" t="s">
        <v>3238</v>
      </c>
      <c r="I1083" s="319" t="s">
        <v>1795</v>
      </c>
      <c r="J1083" s="202" t="s">
        <v>1568</v>
      </c>
      <c r="K1083" s="219"/>
    </row>
    <row r="1084" spans="1:13" s="192" customFormat="1" ht="45" x14ac:dyDescent="0.25">
      <c r="A1084" s="189">
        <v>15</v>
      </c>
      <c r="B1084" s="204" t="s">
        <v>59</v>
      </c>
      <c r="C1084" s="207" t="s">
        <v>220</v>
      </c>
      <c r="D1084" s="207">
        <v>2</v>
      </c>
      <c r="E1084" s="189">
        <v>2</v>
      </c>
      <c r="F1084" s="189">
        <v>4</v>
      </c>
      <c r="G1084" s="244">
        <v>2</v>
      </c>
      <c r="H1084" s="305" t="s">
        <v>3239</v>
      </c>
      <c r="I1084" s="319" t="s">
        <v>1795</v>
      </c>
      <c r="J1084" s="202" t="s">
        <v>1568</v>
      </c>
      <c r="K1084" s="219"/>
    </row>
    <row r="1085" spans="1:13" s="192" customFormat="1" x14ac:dyDescent="0.25">
      <c r="A1085" s="189">
        <v>16</v>
      </c>
      <c r="B1085" s="377" t="s">
        <v>3548</v>
      </c>
      <c r="C1085" s="377"/>
      <c r="D1085" s="377"/>
      <c r="E1085" s="377"/>
      <c r="F1085" s="377"/>
      <c r="G1085" s="377"/>
      <c r="H1085" s="377"/>
      <c r="I1085" s="377"/>
      <c r="J1085" s="377"/>
      <c r="K1085" s="219"/>
    </row>
    <row r="1086" spans="1:13" s="192" customFormat="1" ht="49.5" x14ac:dyDescent="0.25">
      <c r="A1086" s="189"/>
      <c r="B1086" s="204" t="s">
        <v>3240</v>
      </c>
      <c r="C1086" s="207" t="s">
        <v>172</v>
      </c>
      <c r="D1086" s="207">
        <v>1</v>
      </c>
      <c r="E1086" s="189">
        <v>1</v>
      </c>
      <c r="F1086" s="189">
        <v>1</v>
      </c>
      <c r="G1086" s="244">
        <v>1</v>
      </c>
      <c r="H1086" s="305" t="s">
        <v>3241</v>
      </c>
      <c r="I1086" s="319" t="s">
        <v>1795</v>
      </c>
      <c r="J1086" s="202" t="s">
        <v>1568</v>
      </c>
      <c r="K1086" s="219"/>
    </row>
    <row r="1087" spans="1:13" s="192" customFormat="1" ht="45" x14ac:dyDescent="0.25">
      <c r="A1087" s="189">
        <v>17</v>
      </c>
      <c r="B1087" s="204" t="s">
        <v>3242</v>
      </c>
      <c r="C1087" s="207" t="s">
        <v>176</v>
      </c>
      <c r="D1087" s="207">
        <v>1</v>
      </c>
      <c r="E1087" s="189">
        <v>1</v>
      </c>
      <c r="F1087" s="189">
        <v>1</v>
      </c>
      <c r="G1087" s="244">
        <v>1</v>
      </c>
      <c r="H1087" s="305" t="s">
        <v>3254</v>
      </c>
      <c r="I1087" s="319" t="s">
        <v>1795</v>
      </c>
      <c r="J1087" s="202" t="s">
        <v>1568</v>
      </c>
      <c r="K1087" s="219"/>
    </row>
    <row r="1088" spans="1:13" s="192" customFormat="1" x14ac:dyDescent="0.25">
      <c r="A1088" s="189" t="s">
        <v>69</v>
      </c>
      <c r="B1088" s="379" t="s">
        <v>617</v>
      </c>
      <c r="C1088" s="379"/>
      <c r="D1088" s="379"/>
      <c r="E1088" s="379"/>
      <c r="F1088" s="244"/>
      <c r="G1088" s="244"/>
      <c r="H1088" s="304"/>
      <c r="I1088" s="321"/>
      <c r="J1088" s="282"/>
      <c r="K1088" s="219"/>
    </row>
    <row r="1089" spans="1:11" s="192" customFormat="1" ht="45" x14ac:dyDescent="0.25">
      <c r="A1089" s="189">
        <v>1</v>
      </c>
      <c r="B1089" s="204" t="s">
        <v>3116</v>
      </c>
      <c r="C1089" s="207" t="s">
        <v>220</v>
      </c>
      <c r="D1089" s="207">
        <v>1</v>
      </c>
      <c r="E1089" s="189">
        <v>1</v>
      </c>
      <c r="F1089" s="189">
        <v>1</v>
      </c>
      <c r="G1089" s="244">
        <v>1</v>
      </c>
      <c r="H1089" s="305" t="s">
        <v>1834</v>
      </c>
      <c r="I1089" s="319" t="s">
        <v>1839</v>
      </c>
      <c r="J1089" s="202" t="s">
        <v>1568</v>
      </c>
      <c r="K1089" s="219"/>
    </row>
    <row r="1090" spans="1:11" s="192" customFormat="1" ht="49.5" x14ac:dyDescent="0.25">
      <c r="A1090" s="189">
        <v>2</v>
      </c>
      <c r="B1090" s="204" t="s">
        <v>351</v>
      </c>
      <c r="C1090" s="207" t="s">
        <v>344</v>
      </c>
      <c r="D1090" s="207">
        <v>1</v>
      </c>
      <c r="E1090" s="189">
        <v>1</v>
      </c>
      <c r="F1090" s="189">
        <v>1</v>
      </c>
      <c r="G1090" s="244">
        <v>1</v>
      </c>
      <c r="H1090" s="305" t="s">
        <v>1834</v>
      </c>
      <c r="I1090" s="319" t="s">
        <v>1839</v>
      </c>
      <c r="J1090" s="202" t="s">
        <v>1568</v>
      </c>
      <c r="K1090" s="219"/>
    </row>
    <row r="1091" spans="1:11" s="192" customFormat="1" ht="45" x14ac:dyDescent="0.25">
      <c r="A1091" s="189">
        <v>3</v>
      </c>
      <c r="B1091" s="204" t="s">
        <v>503</v>
      </c>
      <c r="C1091" s="207" t="s">
        <v>344</v>
      </c>
      <c r="D1091" s="207">
        <v>1</v>
      </c>
      <c r="E1091" s="189">
        <v>1</v>
      </c>
      <c r="F1091" s="189">
        <v>1</v>
      </c>
      <c r="G1091" s="244">
        <v>1</v>
      </c>
      <c r="H1091" s="305" t="s">
        <v>1834</v>
      </c>
      <c r="I1091" s="319" t="s">
        <v>1839</v>
      </c>
      <c r="J1091" s="202" t="s">
        <v>1568</v>
      </c>
      <c r="K1091" s="219"/>
    </row>
    <row r="1092" spans="1:11" s="192" customFormat="1" ht="45" x14ac:dyDescent="0.25">
      <c r="A1092" s="189">
        <v>4</v>
      </c>
      <c r="B1092" s="204" t="s">
        <v>3117</v>
      </c>
      <c r="C1092" s="207" t="s">
        <v>344</v>
      </c>
      <c r="D1092" s="207">
        <v>1</v>
      </c>
      <c r="E1092" s="189">
        <v>1</v>
      </c>
      <c r="F1092" s="189">
        <v>1</v>
      </c>
      <c r="G1092" s="244">
        <v>1</v>
      </c>
      <c r="H1092" s="305" t="s">
        <v>3243</v>
      </c>
      <c r="I1092" s="319" t="s">
        <v>1839</v>
      </c>
      <c r="J1092" s="202" t="s">
        <v>1568</v>
      </c>
      <c r="K1092" s="219"/>
    </row>
    <row r="1093" spans="1:11" s="192" customFormat="1" ht="45" x14ac:dyDescent="0.25">
      <c r="A1093" s="189">
        <v>5</v>
      </c>
      <c r="B1093" s="204" t="s">
        <v>343</v>
      </c>
      <c r="C1093" s="207" t="s">
        <v>344</v>
      </c>
      <c r="D1093" s="207">
        <v>1</v>
      </c>
      <c r="E1093" s="189">
        <v>1</v>
      </c>
      <c r="F1093" s="189">
        <v>1</v>
      </c>
      <c r="G1093" s="244">
        <v>1</v>
      </c>
      <c r="H1093" s="305" t="s">
        <v>3244</v>
      </c>
      <c r="I1093" s="319" t="s">
        <v>1839</v>
      </c>
      <c r="J1093" s="202" t="s">
        <v>1568</v>
      </c>
      <c r="K1093" s="219"/>
    </row>
    <row r="1094" spans="1:11" s="192" customFormat="1" ht="45" x14ac:dyDescent="0.25">
      <c r="A1094" s="189">
        <v>6</v>
      </c>
      <c r="B1094" s="204" t="s">
        <v>3118</v>
      </c>
      <c r="C1094" s="207" t="s">
        <v>344</v>
      </c>
      <c r="D1094" s="207">
        <v>2</v>
      </c>
      <c r="E1094" s="189">
        <v>2</v>
      </c>
      <c r="F1094" s="189">
        <v>2</v>
      </c>
      <c r="G1094" s="244">
        <v>2</v>
      </c>
      <c r="H1094" s="305" t="s">
        <v>3245</v>
      </c>
      <c r="I1094" s="319" t="s">
        <v>1839</v>
      </c>
      <c r="J1094" s="202" t="s">
        <v>1568</v>
      </c>
      <c r="K1094" s="219"/>
    </row>
    <row r="1095" spans="1:11" s="192" customFormat="1" ht="45" x14ac:dyDescent="0.25">
      <c r="A1095" s="189">
        <v>7</v>
      </c>
      <c r="B1095" s="204" t="s">
        <v>3120</v>
      </c>
      <c r="C1095" s="207" t="s">
        <v>344</v>
      </c>
      <c r="D1095" s="207">
        <v>1</v>
      </c>
      <c r="E1095" s="189">
        <v>1</v>
      </c>
      <c r="F1095" s="189">
        <v>1</v>
      </c>
      <c r="G1095" s="244">
        <v>1</v>
      </c>
      <c r="H1095" s="305" t="s">
        <v>3246</v>
      </c>
      <c r="I1095" s="319" t="s">
        <v>1839</v>
      </c>
      <c r="J1095" s="202" t="s">
        <v>1568</v>
      </c>
      <c r="K1095" s="219"/>
    </row>
    <row r="1096" spans="1:11" s="192" customFormat="1" ht="45" x14ac:dyDescent="0.25">
      <c r="A1096" s="189">
        <v>8</v>
      </c>
      <c r="B1096" s="204" t="s">
        <v>3121</v>
      </c>
      <c r="C1096" s="207" t="s">
        <v>344</v>
      </c>
      <c r="D1096" s="207">
        <v>1</v>
      </c>
      <c r="E1096" s="189">
        <v>1</v>
      </c>
      <c r="F1096" s="189">
        <v>1</v>
      </c>
      <c r="G1096" s="244">
        <v>1</v>
      </c>
      <c r="H1096" s="305" t="s">
        <v>3246</v>
      </c>
      <c r="I1096" s="319" t="s">
        <v>1839</v>
      </c>
      <c r="J1096" s="202" t="s">
        <v>1568</v>
      </c>
      <c r="K1096" s="219"/>
    </row>
    <row r="1097" spans="1:11" s="192" customFormat="1" ht="45" x14ac:dyDescent="0.25">
      <c r="A1097" s="189">
        <v>9</v>
      </c>
      <c r="B1097" s="204" t="s">
        <v>3122</v>
      </c>
      <c r="C1097" s="207" t="s">
        <v>220</v>
      </c>
      <c r="D1097" s="207">
        <v>2</v>
      </c>
      <c r="E1097" s="189">
        <v>2</v>
      </c>
      <c r="F1097" s="189">
        <v>2</v>
      </c>
      <c r="G1097" s="244">
        <v>2</v>
      </c>
      <c r="H1097" s="305" t="s">
        <v>3247</v>
      </c>
      <c r="I1097" s="319" t="s">
        <v>1839</v>
      </c>
      <c r="J1097" s="202" t="s">
        <v>1568</v>
      </c>
      <c r="K1097" s="219"/>
    </row>
    <row r="1098" spans="1:11" s="192" customFormat="1" ht="45" x14ac:dyDescent="0.25">
      <c r="A1098" s="189">
        <v>10</v>
      </c>
      <c r="B1098" s="204" t="s">
        <v>3123</v>
      </c>
      <c r="C1098" s="207" t="s">
        <v>220</v>
      </c>
      <c r="D1098" s="207">
        <v>1</v>
      </c>
      <c r="E1098" s="189">
        <v>1</v>
      </c>
      <c r="F1098" s="189">
        <v>1</v>
      </c>
      <c r="G1098" s="244">
        <v>1</v>
      </c>
      <c r="H1098" s="305" t="s">
        <v>3248</v>
      </c>
      <c r="I1098" s="319" t="s">
        <v>1839</v>
      </c>
      <c r="J1098" s="202" t="s">
        <v>1568</v>
      </c>
      <c r="K1098" s="219"/>
    </row>
    <row r="1099" spans="1:11" s="192" customFormat="1" ht="45" x14ac:dyDescent="0.25">
      <c r="A1099" s="189">
        <v>11</v>
      </c>
      <c r="B1099" s="204" t="s">
        <v>3125</v>
      </c>
      <c r="C1099" s="207" t="s">
        <v>220</v>
      </c>
      <c r="D1099" s="207">
        <v>6</v>
      </c>
      <c r="E1099" s="189">
        <v>6</v>
      </c>
      <c r="F1099" s="189">
        <v>6</v>
      </c>
      <c r="G1099" s="244">
        <v>6</v>
      </c>
      <c r="H1099" s="305" t="s">
        <v>3249</v>
      </c>
      <c r="I1099" s="319" t="s">
        <v>1839</v>
      </c>
      <c r="J1099" s="202" t="s">
        <v>1568</v>
      </c>
      <c r="K1099" s="219"/>
    </row>
    <row r="1100" spans="1:11" s="192" customFormat="1" ht="45" x14ac:dyDescent="0.25">
      <c r="A1100" s="189">
        <v>12</v>
      </c>
      <c r="B1100" s="204" t="s">
        <v>3127</v>
      </c>
      <c r="C1100" s="207" t="s">
        <v>220</v>
      </c>
      <c r="D1100" s="207">
        <v>1</v>
      </c>
      <c r="E1100" s="189">
        <v>1</v>
      </c>
      <c r="F1100" s="189">
        <v>1</v>
      </c>
      <c r="G1100" s="244">
        <v>1</v>
      </c>
      <c r="H1100" s="305" t="s">
        <v>3250</v>
      </c>
      <c r="I1100" s="319" t="s">
        <v>1839</v>
      </c>
      <c r="J1100" s="202" t="s">
        <v>1568</v>
      </c>
      <c r="K1100" s="219"/>
    </row>
    <row r="1101" spans="1:11" s="192" customFormat="1" ht="45" x14ac:dyDescent="0.25">
      <c r="A1101" s="189">
        <v>13</v>
      </c>
      <c r="B1101" s="204" t="s">
        <v>3128</v>
      </c>
      <c r="C1101" s="207" t="s">
        <v>220</v>
      </c>
      <c r="D1101" s="207">
        <v>3</v>
      </c>
      <c r="E1101" s="189">
        <v>3</v>
      </c>
      <c r="F1101" s="189">
        <v>3</v>
      </c>
      <c r="G1101" s="244">
        <v>3</v>
      </c>
      <c r="H1101" s="305" t="s">
        <v>3251</v>
      </c>
      <c r="I1101" s="319" t="s">
        <v>1839</v>
      </c>
      <c r="J1101" s="202" t="s">
        <v>1568</v>
      </c>
      <c r="K1101" s="219"/>
    </row>
    <row r="1102" spans="1:11" s="192" customFormat="1" ht="45" x14ac:dyDescent="0.25">
      <c r="A1102" s="189">
        <v>14</v>
      </c>
      <c r="B1102" s="204" t="s">
        <v>3130</v>
      </c>
      <c r="C1102" s="207" t="s">
        <v>220</v>
      </c>
      <c r="D1102" s="207">
        <v>1</v>
      </c>
      <c r="E1102" s="189">
        <v>1</v>
      </c>
      <c r="F1102" s="189">
        <v>1</v>
      </c>
      <c r="G1102" s="244">
        <v>1</v>
      </c>
      <c r="H1102" s="305" t="s">
        <v>3252</v>
      </c>
      <c r="I1102" s="319" t="s">
        <v>1839</v>
      </c>
      <c r="J1102" s="202" t="s">
        <v>1568</v>
      </c>
      <c r="K1102" s="219"/>
    </row>
    <row r="1103" spans="1:11" s="192" customFormat="1" ht="45" x14ac:dyDescent="0.25">
      <c r="A1103" s="189">
        <v>15</v>
      </c>
      <c r="B1103" s="204" t="s">
        <v>3132</v>
      </c>
      <c r="C1103" s="207" t="s">
        <v>220</v>
      </c>
      <c r="D1103" s="207">
        <v>2</v>
      </c>
      <c r="E1103" s="189">
        <v>2</v>
      </c>
      <c r="F1103" s="189">
        <v>2</v>
      </c>
      <c r="G1103" s="244">
        <v>2</v>
      </c>
      <c r="H1103" s="305" t="s">
        <v>3251</v>
      </c>
      <c r="I1103" s="319" t="s">
        <v>1839</v>
      </c>
      <c r="J1103" s="202" t="s">
        <v>1568</v>
      </c>
      <c r="K1103" s="219"/>
    </row>
    <row r="1104" spans="1:11" s="192" customFormat="1" ht="49.5" x14ac:dyDescent="0.25">
      <c r="A1104" s="189">
        <v>16</v>
      </c>
      <c r="B1104" s="204" t="s">
        <v>3253</v>
      </c>
      <c r="C1104" s="207" t="s">
        <v>220</v>
      </c>
      <c r="D1104" s="207">
        <v>1</v>
      </c>
      <c r="E1104" s="189">
        <v>1</v>
      </c>
      <c r="F1104" s="189">
        <v>1</v>
      </c>
      <c r="G1104" s="244">
        <v>1</v>
      </c>
      <c r="H1104" s="305" t="s">
        <v>3254</v>
      </c>
      <c r="I1104" s="319" t="s">
        <v>1839</v>
      </c>
      <c r="J1104" s="202" t="s">
        <v>1568</v>
      </c>
      <c r="K1104" s="219"/>
    </row>
    <row r="1105" spans="1:11" s="192" customFormat="1" ht="49.5" x14ac:dyDescent="0.25">
      <c r="A1105" s="189">
        <v>17</v>
      </c>
      <c r="B1105" s="204" t="s">
        <v>3255</v>
      </c>
      <c r="C1105" s="207" t="s">
        <v>220</v>
      </c>
      <c r="D1105" s="207">
        <v>1</v>
      </c>
      <c r="E1105" s="189">
        <v>1</v>
      </c>
      <c r="F1105" s="189">
        <v>1</v>
      </c>
      <c r="G1105" s="244">
        <v>1</v>
      </c>
      <c r="H1105" s="305" t="s">
        <v>3254</v>
      </c>
      <c r="I1105" s="319" t="s">
        <v>1839</v>
      </c>
      <c r="J1105" s="202" t="s">
        <v>1568</v>
      </c>
      <c r="K1105" s="219"/>
    </row>
    <row r="1106" spans="1:11" s="192" customFormat="1" ht="45" x14ac:dyDescent="0.25">
      <c r="A1106" s="189">
        <v>18</v>
      </c>
      <c r="B1106" s="204" t="s">
        <v>297</v>
      </c>
      <c r="C1106" s="207" t="s">
        <v>220</v>
      </c>
      <c r="D1106" s="207">
        <v>2</v>
      </c>
      <c r="E1106" s="189">
        <v>2</v>
      </c>
      <c r="F1106" s="189">
        <v>2</v>
      </c>
      <c r="G1106" s="244">
        <v>2</v>
      </c>
      <c r="H1106" s="305" t="s">
        <v>3256</v>
      </c>
      <c r="I1106" s="319" t="s">
        <v>1839</v>
      </c>
      <c r="J1106" s="202" t="s">
        <v>1568</v>
      </c>
      <c r="K1106" s="219"/>
    </row>
    <row r="1107" spans="1:11" s="192" customFormat="1" ht="45" x14ac:dyDescent="0.25">
      <c r="A1107" s="189">
        <v>19</v>
      </c>
      <c r="B1107" s="204" t="s">
        <v>572</v>
      </c>
      <c r="C1107" s="207" t="s">
        <v>220</v>
      </c>
      <c r="D1107" s="207">
        <v>1</v>
      </c>
      <c r="E1107" s="189">
        <v>1</v>
      </c>
      <c r="F1107" s="189">
        <v>1</v>
      </c>
      <c r="G1107" s="244">
        <v>1</v>
      </c>
      <c r="H1107" s="305" t="s">
        <v>3257</v>
      </c>
      <c r="I1107" s="319" t="s">
        <v>1839</v>
      </c>
      <c r="J1107" s="202" t="s">
        <v>1568</v>
      </c>
      <c r="K1107" s="219"/>
    </row>
    <row r="1108" spans="1:11" s="192" customFormat="1" ht="45" x14ac:dyDescent="0.25">
      <c r="A1108" s="189">
        <v>20</v>
      </c>
      <c r="B1108" s="204" t="s">
        <v>3258</v>
      </c>
      <c r="C1108" s="207" t="s">
        <v>220</v>
      </c>
      <c r="D1108" s="207">
        <v>3</v>
      </c>
      <c r="E1108" s="189">
        <v>3</v>
      </c>
      <c r="F1108" s="189">
        <v>3</v>
      </c>
      <c r="G1108" s="244">
        <v>3</v>
      </c>
      <c r="H1108" s="305" t="s">
        <v>3259</v>
      </c>
      <c r="I1108" s="319" t="s">
        <v>1839</v>
      </c>
      <c r="J1108" s="202" t="s">
        <v>1568</v>
      </c>
      <c r="K1108" s="219"/>
    </row>
    <row r="1109" spans="1:11" s="192" customFormat="1" ht="47.25" x14ac:dyDescent="0.25">
      <c r="A1109" s="189">
        <v>21</v>
      </c>
      <c r="B1109" s="204" t="s">
        <v>3260</v>
      </c>
      <c r="C1109" s="207" t="s">
        <v>220</v>
      </c>
      <c r="D1109" s="207">
        <v>4</v>
      </c>
      <c r="E1109" s="189">
        <v>4</v>
      </c>
      <c r="F1109" s="189">
        <v>4</v>
      </c>
      <c r="G1109" s="244">
        <v>4</v>
      </c>
      <c r="H1109" s="305" t="s">
        <v>3261</v>
      </c>
      <c r="I1109" s="319" t="s">
        <v>1839</v>
      </c>
      <c r="J1109" s="202" t="s">
        <v>1568</v>
      </c>
      <c r="K1109" s="219"/>
    </row>
    <row r="1110" spans="1:11" s="192" customFormat="1" ht="45" x14ac:dyDescent="0.25">
      <c r="A1110" s="189">
        <v>22</v>
      </c>
      <c r="B1110" s="204" t="s">
        <v>115</v>
      </c>
      <c r="C1110" s="207" t="s">
        <v>220</v>
      </c>
      <c r="D1110" s="207">
        <v>5</v>
      </c>
      <c r="E1110" s="189">
        <v>5</v>
      </c>
      <c r="F1110" s="189">
        <v>5</v>
      </c>
      <c r="G1110" s="244">
        <v>5</v>
      </c>
      <c r="H1110" s="305" t="s">
        <v>3249</v>
      </c>
      <c r="I1110" s="319" t="s">
        <v>1839</v>
      </c>
      <c r="J1110" s="202" t="s">
        <v>1568</v>
      </c>
      <c r="K1110" s="219"/>
    </row>
    <row r="1111" spans="1:11" s="192" customFormat="1" ht="45" x14ac:dyDescent="0.25">
      <c r="A1111" s="189">
        <v>23</v>
      </c>
      <c r="B1111" s="204" t="s">
        <v>570</v>
      </c>
      <c r="C1111" s="207" t="s">
        <v>220</v>
      </c>
      <c r="D1111" s="207">
        <v>9</v>
      </c>
      <c r="E1111" s="189">
        <v>9</v>
      </c>
      <c r="F1111" s="189">
        <v>9</v>
      </c>
      <c r="G1111" s="244">
        <v>9</v>
      </c>
      <c r="H1111" s="305" t="s">
        <v>3438</v>
      </c>
      <c r="I1111" s="319" t="s">
        <v>1839</v>
      </c>
      <c r="J1111" s="202" t="s">
        <v>1568</v>
      </c>
      <c r="K1111" s="219"/>
    </row>
    <row r="1112" spans="1:11" s="192" customFormat="1" ht="45" x14ac:dyDescent="0.25">
      <c r="A1112" s="189">
        <v>24</v>
      </c>
      <c r="B1112" s="204" t="s">
        <v>3262</v>
      </c>
      <c r="C1112" s="207" t="s">
        <v>220</v>
      </c>
      <c r="D1112" s="207">
        <v>2</v>
      </c>
      <c r="E1112" s="189">
        <v>2</v>
      </c>
      <c r="F1112" s="189">
        <v>2</v>
      </c>
      <c r="G1112" s="244">
        <v>2</v>
      </c>
      <c r="H1112" s="305" t="s">
        <v>3439</v>
      </c>
      <c r="I1112" s="319" t="s">
        <v>1839</v>
      </c>
      <c r="J1112" s="202" t="s">
        <v>1568</v>
      </c>
      <c r="K1112" s="219"/>
    </row>
    <row r="1113" spans="1:11" s="192" customFormat="1" ht="45" x14ac:dyDescent="0.25">
      <c r="A1113" s="189">
        <v>25</v>
      </c>
      <c r="B1113" s="204" t="s">
        <v>3263</v>
      </c>
      <c r="C1113" s="207" t="s">
        <v>220</v>
      </c>
      <c r="D1113" s="207">
        <v>3</v>
      </c>
      <c r="E1113" s="189">
        <v>3</v>
      </c>
      <c r="F1113" s="189">
        <v>3</v>
      </c>
      <c r="G1113" s="244">
        <v>3</v>
      </c>
      <c r="H1113" s="305" t="s">
        <v>3264</v>
      </c>
      <c r="I1113" s="319" t="s">
        <v>1839</v>
      </c>
      <c r="J1113" s="202" t="s">
        <v>1568</v>
      </c>
      <c r="K1113" s="219"/>
    </row>
    <row r="1114" spans="1:11" s="192" customFormat="1" ht="45" x14ac:dyDescent="0.25">
      <c r="A1114" s="189">
        <v>26</v>
      </c>
      <c r="B1114" s="204" t="s">
        <v>3265</v>
      </c>
      <c r="C1114" s="207" t="s">
        <v>220</v>
      </c>
      <c r="D1114" s="207">
        <v>1</v>
      </c>
      <c r="E1114" s="189">
        <v>1</v>
      </c>
      <c r="F1114" s="189">
        <v>1</v>
      </c>
      <c r="G1114" s="244">
        <v>1</v>
      </c>
      <c r="H1114" s="305" t="s">
        <v>3266</v>
      </c>
      <c r="I1114" s="319" t="s">
        <v>1839</v>
      </c>
      <c r="J1114" s="202" t="s">
        <v>1568</v>
      </c>
      <c r="K1114" s="219"/>
    </row>
    <row r="1115" spans="1:11" s="192" customFormat="1" ht="45" x14ac:dyDescent="0.25">
      <c r="A1115" s="189">
        <v>27</v>
      </c>
      <c r="B1115" s="204" t="s">
        <v>760</v>
      </c>
      <c r="C1115" s="207" t="s">
        <v>220</v>
      </c>
      <c r="D1115" s="207">
        <v>1</v>
      </c>
      <c r="E1115" s="189">
        <v>1</v>
      </c>
      <c r="F1115" s="189">
        <v>1</v>
      </c>
      <c r="G1115" s="244">
        <v>1</v>
      </c>
      <c r="H1115" s="305" t="s">
        <v>3267</v>
      </c>
      <c r="I1115" s="319" t="s">
        <v>1839</v>
      </c>
      <c r="J1115" s="202" t="s">
        <v>1568</v>
      </c>
      <c r="K1115" s="219"/>
    </row>
    <row r="1116" spans="1:11" s="192" customFormat="1" ht="45" x14ac:dyDescent="0.25">
      <c r="A1116" s="189">
        <v>28</v>
      </c>
      <c r="B1116" s="204" t="s">
        <v>92</v>
      </c>
      <c r="C1116" s="207" t="s">
        <v>220</v>
      </c>
      <c r="D1116" s="207">
        <v>4</v>
      </c>
      <c r="E1116" s="189">
        <v>4</v>
      </c>
      <c r="F1116" s="189">
        <v>4</v>
      </c>
      <c r="G1116" s="244">
        <v>4</v>
      </c>
      <c r="H1116" s="305" t="s">
        <v>3267</v>
      </c>
      <c r="I1116" s="319" t="s">
        <v>1839</v>
      </c>
      <c r="J1116" s="202" t="s">
        <v>1568</v>
      </c>
      <c r="K1116" s="219"/>
    </row>
    <row r="1117" spans="1:11" s="192" customFormat="1" ht="45" x14ac:dyDescent="0.25">
      <c r="A1117" s="189">
        <v>29</v>
      </c>
      <c r="B1117" s="204" t="s">
        <v>3268</v>
      </c>
      <c r="C1117" s="207" t="s">
        <v>220</v>
      </c>
      <c r="D1117" s="207">
        <v>1</v>
      </c>
      <c r="E1117" s="189">
        <v>1</v>
      </c>
      <c r="F1117" s="189">
        <v>1</v>
      </c>
      <c r="G1117" s="244">
        <v>1</v>
      </c>
      <c r="H1117" s="305" t="s">
        <v>3269</v>
      </c>
      <c r="I1117" s="319" t="s">
        <v>1839</v>
      </c>
      <c r="J1117" s="202" t="s">
        <v>1568</v>
      </c>
      <c r="K1117" s="219"/>
    </row>
    <row r="1118" spans="1:11" s="192" customFormat="1" ht="45" x14ac:dyDescent="0.25">
      <c r="A1118" s="189">
        <v>30</v>
      </c>
      <c r="B1118" s="204" t="s">
        <v>3270</v>
      </c>
      <c r="C1118" s="207" t="s">
        <v>220</v>
      </c>
      <c r="D1118" s="207">
        <v>1</v>
      </c>
      <c r="E1118" s="189">
        <v>1</v>
      </c>
      <c r="F1118" s="189">
        <v>1</v>
      </c>
      <c r="G1118" s="244">
        <v>1</v>
      </c>
      <c r="H1118" s="305" t="s">
        <v>3271</v>
      </c>
      <c r="I1118" s="319" t="s">
        <v>1839</v>
      </c>
      <c r="J1118" s="202" t="s">
        <v>1568</v>
      </c>
      <c r="K1118" s="219"/>
    </row>
    <row r="1119" spans="1:11" s="192" customFormat="1" ht="45" x14ac:dyDescent="0.25">
      <c r="A1119" s="189">
        <v>31</v>
      </c>
      <c r="B1119" s="204" t="s">
        <v>3272</v>
      </c>
      <c r="C1119" s="207" t="s">
        <v>220</v>
      </c>
      <c r="D1119" s="207">
        <v>1</v>
      </c>
      <c r="E1119" s="189">
        <v>1</v>
      </c>
      <c r="F1119" s="189">
        <v>1</v>
      </c>
      <c r="G1119" s="244">
        <v>1</v>
      </c>
      <c r="H1119" s="305" t="s">
        <v>3273</v>
      </c>
      <c r="I1119" s="319" t="s">
        <v>1839</v>
      </c>
      <c r="J1119" s="202" t="s">
        <v>1568</v>
      </c>
      <c r="K1119" s="219"/>
    </row>
    <row r="1120" spans="1:11" s="192" customFormat="1" ht="45" x14ac:dyDescent="0.25">
      <c r="A1120" s="189">
        <v>32</v>
      </c>
      <c r="B1120" s="204" t="s">
        <v>3274</v>
      </c>
      <c r="C1120" s="207" t="s">
        <v>220</v>
      </c>
      <c r="D1120" s="207">
        <v>1</v>
      </c>
      <c r="E1120" s="189">
        <v>1</v>
      </c>
      <c r="F1120" s="189">
        <v>1</v>
      </c>
      <c r="G1120" s="244">
        <v>1</v>
      </c>
      <c r="H1120" s="305" t="s">
        <v>3273</v>
      </c>
      <c r="I1120" s="319" t="s">
        <v>1839</v>
      </c>
      <c r="J1120" s="202" t="s">
        <v>1568</v>
      </c>
      <c r="K1120" s="219"/>
    </row>
    <row r="1121" spans="1:11" s="192" customFormat="1" ht="45" x14ac:dyDescent="0.25">
      <c r="A1121" s="189">
        <v>33</v>
      </c>
      <c r="B1121" s="204" t="s">
        <v>3275</v>
      </c>
      <c r="C1121" s="207" t="s">
        <v>220</v>
      </c>
      <c r="D1121" s="207">
        <v>1</v>
      </c>
      <c r="E1121" s="189">
        <v>1</v>
      </c>
      <c r="F1121" s="189">
        <v>1</v>
      </c>
      <c r="G1121" s="244">
        <v>1</v>
      </c>
      <c r="H1121" s="305" t="s">
        <v>3273</v>
      </c>
      <c r="I1121" s="319" t="s">
        <v>1839</v>
      </c>
      <c r="J1121" s="202" t="s">
        <v>1568</v>
      </c>
      <c r="K1121" s="219"/>
    </row>
    <row r="1122" spans="1:11" s="192" customFormat="1" ht="45" x14ac:dyDescent="0.25">
      <c r="A1122" s="189">
        <v>34</v>
      </c>
      <c r="B1122" s="204" t="s">
        <v>3276</v>
      </c>
      <c r="C1122" s="207" t="s">
        <v>220</v>
      </c>
      <c r="D1122" s="207">
        <v>1</v>
      </c>
      <c r="E1122" s="189">
        <v>1</v>
      </c>
      <c r="F1122" s="189">
        <v>1</v>
      </c>
      <c r="G1122" s="244">
        <v>1</v>
      </c>
      <c r="H1122" s="305" t="s">
        <v>3273</v>
      </c>
      <c r="I1122" s="319" t="s">
        <v>1839</v>
      </c>
      <c r="J1122" s="202" t="s">
        <v>1568</v>
      </c>
      <c r="K1122" s="219"/>
    </row>
    <row r="1123" spans="1:11" s="192" customFormat="1" ht="45" x14ac:dyDescent="0.25">
      <c r="A1123" s="189">
        <v>35</v>
      </c>
      <c r="B1123" s="204" t="s">
        <v>3277</v>
      </c>
      <c r="C1123" s="207" t="s">
        <v>220</v>
      </c>
      <c r="D1123" s="207">
        <v>1</v>
      </c>
      <c r="E1123" s="189">
        <v>1</v>
      </c>
      <c r="F1123" s="189">
        <v>1</v>
      </c>
      <c r="G1123" s="244">
        <v>1</v>
      </c>
      <c r="H1123" s="305" t="s">
        <v>3273</v>
      </c>
      <c r="I1123" s="319" t="s">
        <v>1839</v>
      </c>
      <c r="J1123" s="202" t="s">
        <v>1568</v>
      </c>
      <c r="K1123" s="219"/>
    </row>
    <row r="1124" spans="1:11" s="192" customFormat="1" ht="47.25" x14ac:dyDescent="0.25">
      <c r="A1124" s="189">
        <v>36</v>
      </c>
      <c r="B1124" s="204" t="s">
        <v>3278</v>
      </c>
      <c r="C1124" s="207" t="s">
        <v>220</v>
      </c>
      <c r="D1124" s="207">
        <v>3</v>
      </c>
      <c r="E1124" s="189">
        <v>3</v>
      </c>
      <c r="F1124" s="189">
        <v>3</v>
      </c>
      <c r="G1124" s="244">
        <v>3</v>
      </c>
      <c r="H1124" s="305" t="s">
        <v>3279</v>
      </c>
      <c r="I1124" s="319" t="s">
        <v>1839</v>
      </c>
      <c r="J1124" s="202" t="s">
        <v>1568</v>
      </c>
      <c r="K1124" s="219"/>
    </row>
    <row r="1125" spans="1:11" s="192" customFormat="1" ht="45" x14ac:dyDescent="0.25">
      <c r="A1125" s="189">
        <v>37</v>
      </c>
      <c r="B1125" s="204" t="s">
        <v>3280</v>
      </c>
      <c r="C1125" s="207" t="s">
        <v>220</v>
      </c>
      <c r="D1125" s="207">
        <v>1</v>
      </c>
      <c r="E1125" s="189">
        <v>1</v>
      </c>
      <c r="F1125" s="189">
        <v>1</v>
      </c>
      <c r="G1125" s="244">
        <v>1</v>
      </c>
      <c r="H1125" s="305" t="s">
        <v>3281</v>
      </c>
      <c r="I1125" s="319" t="s">
        <v>1839</v>
      </c>
      <c r="J1125" s="202" t="s">
        <v>1568</v>
      </c>
      <c r="K1125" s="219"/>
    </row>
    <row r="1126" spans="1:11" s="192" customFormat="1" ht="47.25" x14ac:dyDescent="0.25">
      <c r="A1126" s="189">
        <v>38</v>
      </c>
      <c r="B1126" s="204" t="s">
        <v>3282</v>
      </c>
      <c r="C1126" s="207" t="s">
        <v>220</v>
      </c>
      <c r="D1126" s="207">
        <v>6</v>
      </c>
      <c r="E1126" s="189">
        <v>6</v>
      </c>
      <c r="F1126" s="189">
        <v>6</v>
      </c>
      <c r="G1126" s="244">
        <v>6</v>
      </c>
      <c r="H1126" s="305" t="s">
        <v>3283</v>
      </c>
      <c r="I1126" s="319" t="s">
        <v>1839</v>
      </c>
      <c r="J1126" s="202" t="s">
        <v>1568</v>
      </c>
      <c r="K1126" s="219"/>
    </row>
    <row r="1127" spans="1:11" s="192" customFormat="1" ht="45" x14ac:dyDescent="0.25">
      <c r="A1127" s="189">
        <v>39</v>
      </c>
      <c r="B1127" s="204" t="s">
        <v>103</v>
      </c>
      <c r="C1127" s="207" t="s">
        <v>220</v>
      </c>
      <c r="D1127" s="207">
        <v>1</v>
      </c>
      <c r="E1127" s="189">
        <v>1</v>
      </c>
      <c r="F1127" s="189">
        <v>1</v>
      </c>
      <c r="G1127" s="244">
        <v>1</v>
      </c>
      <c r="H1127" s="305" t="s">
        <v>3284</v>
      </c>
      <c r="I1127" s="319" t="s">
        <v>1839</v>
      </c>
      <c r="J1127" s="202" t="s">
        <v>1568</v>
      </c>
      <c r="K1127" s="219"/>
    </row>
    <row r="1128" spans="1:11" s="192" customFormat="1" ht="45" x14ac:dyDescent="0.25">
      <c r="A1128" s="189">
        <v>40</v>
      </c>
      <c r="B1128" s="204" t="s">
        <v>123</v>
      </c>
      <c r="C1128" s="207" t="s">
        <v>220</v>
      </c>
      <c r="D1128" s="207">
        <v>1</v>
      </c>
      <c r="E1128" s="189">
        <v>1</v>
      </c>
      <c r="F1128" s="189">
        <v>1</v>
      </c>
      <c r="G1128" s="244">
        <v>1</v>
      </c>
      <c r="H1128" s="305" t="s">
        <v>3284</v>
      </c>
      <c r="I1128" s="319" t="s">
        <v>1839</v>
      </c>
      <c r="J1128" s="202" t="s">
        <v>1568</v>
      </c>
      <c r="K1128" s="219"/>
    </row>
    <row r="1129" spans="1:11" s="192" customFormat="1" ht="49.5" x14ac:dyDescent="0.25">
      <c r="A1129" s="189">
        <v>41</v>
      </c>
      <c r="B1129" s="204" t="s">
        <v>3285</v>
      </c>
      <c r="C1129" s="207" t="s">
        <v>220</v>
      </c>
      <c r="D1129" s="207">
        <v>1</v>
      </c>
      <c r="E1129" s="189">
        <v>1</v>
      </c>
      <c r="F1129" s="189">
        <v>1</v>
      </c>
      <c r="G1129" s="244">
        <v>1</v>
      </c>
      <c r="H1129" s="305" t="s">
        <v>3246</v>
      </c>
      <c r="I1129" s="319" t="s">
        <v>1839</v>
      </c>
      <c r="J1129" s="202" t="s">
        <v>1568</v>
      </c>
      <c r="K1129" s="219"/>
    </row>
    <row r="1130" spans="1:11" s="192" customFormat="1" ht="45" x14ac:dyDescent="0.25">
      <c r="A1130" s="189">
        <v>42</v>
      </c>
      <c r="B1130" s="204" t="s">
        <v>3286</v>
      </c>
      <c r="C1130" s="207" t="s">
        <v>220</v>
      </c>
      <c r="D1130" s="207">
        <v>1</v>
      </c>
      <c r="E1130" s="189">
        <v>1</v>
      </c>
      <c r="F1130" s="189">
        <v>1</v>
      </c>
      <c r="G1130" s="244">
        <v>1</v>
      </c>
      <c r="H1130" s="305" t="s">
        <v>3250</v>
      </c>
      <c r="I1130" s="319" t="s">
        <v>1839</v>
      </c>
      <c r="J1130" s="202" t="s">
        <v>1568</v>
      </c>
      <c r="K1130" s="219"/>
    </row>
    <row r="1131" spans="1:11" s="192" customFormat="1" ht="45" x14ac:dyDescent="0.25">
      <c r="A1131" s="189">
        <v>43</v>
      </c>
      <c r="B1131" s="204" t="s">
        <v>3287</v>
      </c>
      <c r="C1131" s="207" t="s">
        <v>344</v>
      </c>
      <c r="D1131" s="207">
        <v>2</v>
      </c>
      <c r="E1131" s="189">
        <v>2</v>
      </c>
      <c r="F1131" s="189">
        <v>2</v>
      </c>
      <c r="G1131" s="244">
        <v>2</v>
      </c>
      <c r="H1131" s="305" t="s">
        <v>3288</v>
      </c>
      <c r="I1131" s="319" t="s">
        <v>1839</v>
      </c>
      <c r="J1131" s="202" t="s">
        <v>1568</v>
      </c>
      <c r="K1131" s="219"/>
    </row>
    <row r="1132" spans="1:11" s="192" customFormat="1" ht="45" x14ac:dyDescent="0.25">
      <c r="A1132" s="189">
        <v>44</v>
      </c>
      <c r="B1132" s="204" t="s">
        <v>3289</v>
      </c>
      <c r="C1132" s="207" t="s">
        <v>220</v>
      </c>
      <c r="D1132" s="207">
        <v>1</v>
      </c>
      <c r="E1132" s="189">
        <v>1</v>
      </c>
      <c r="F1132" s="189">
        <v>1</v>
      </c>
      <c r="G1132" s="244">
        <v>1</v>
      </c>
      <c r="H1132" s="305" t="s">
        <v>3290</v>
      </c>
      <c r="I1132" s="319" t="s">
        <v>1839</v>
      </c>
      <c r="J1132" s="202" t="s">
        <v>1568</v>
      </c>
      <c r="K1132" s="219"/>
    </row>
    <row r="1133" spans="1:11" s="192" customFormat="1" ht="45" x14ac:dyDescent="0.25">
      <c r="A1133" s="189">
        <v>45</v>
      </c>
      <c r="B1133" s="204" t="s">
        <v>806</v>
      </c>
      <c r="C1133" s="207" t="s">
        <v>220</v>
      </c>
      <c r="D1133" s="207">
        <v>1</v>
      </c>
      <c r="E1133" s="189">
        <v>1</v>
      </c>
      <c r="F1133" s="189">
        <v>1</v>
      </c>
      <c r="G1133" s="244">
        <v>1</v>
      </c>
      <c r="H1133" s="305" t="s">
        <v>3267</v>
      </c>
      <c r="I1133" s="319" t="s">
        <v>1839</v>
      </c>
      <c r="J1133" s="202" t="s">
        <v>1568</v>
      </c>
      <c r="K1133" s="219"/>
    </row>
    <row r="1134" spans="1:11" s="192" customFormat="1" ht="45" x14ac:dyDescent="0.25">
      <c r="A1134" s="189">
        <v>46</v>
      </c>
      <c r="B1134" s="204" t="s">
        <v>3291</v>
      </c>
      <c r="C1134" s="207" t="s">
        <v>220</v>
      </c>
      <c r="D1134" s="207">
        <v>1</v>
      </c>
      <c r="E1134" s="189">
        <v>1</v>
      </c>
      <c r="F1134" s="189">
        <v>1</v>
      </c>
      <c r="G1134" s="244">
        <v>1</v>
      </c>
      <c r="H1134" s="305" t="s">
        <v>3267</v>
      </c>
      <c r="I1134" s="319" t="s">
        <v>1839</v>
      </c>
      <c r="J1134" s="202" t="s">
        <v>1568</v>
      </c>
      <c r="K1134" s="219"/>
    </row>
    <row r="1135" spans="1:11" s="192" customFormat="1" ht="45" x14ac:dyDescent="0.25">
      <c r="A1135" s="189">
        <v>47</v>
      </c>
      <c r="B1135" s="204" t="s">
        <v>3292</v>
      </c>
      <c r="C1135" s="207" t="s">
        <v>220</v>
      </c>
      <c r="D1135" s="207">
        <v>1</v>
      </c>
      <c r="E1135" s="189">
        <v>1</v>
      </c>
      <c r="F1135" s="189">
        <v>1</v>
      </c>
      <c r="G1135" s="244">
        <v>1</v>
      </c>
      <c r="H1135" s="305" t="s">
        <v>3293</v>
      </c>
      <c r="I1135" s="319" t="s">
        <v>1839</v>
      </c>
      <c r="J1135" s="202" t="s">
        <v>1568</v>
      </c>
      <c r="K1135" s="219"/>
    </row>
    <row r="1136" spans="1:11" s="192" customFormat="1" ht="45" x14ac:dyDescent="0.25">
      <c r="A1136" s="189">
        <v>48</v>
      </c>
      <c r="B1136" s="204" t="s">
        <v>3294</v>
      </c>
      <c r="C1136" s="207" t="s">
        <v>220</v>
      </c>
      <c r="D1136" s="207">
        <v>9</v>
      </c>
      <c r="E1136" s="189">
        <v>9</v>
      </c>
      <c r="F1136" s="189">
        <v>9</v>
      </c>
      <c r="G1136" s="244">
        <v>9</v>
      </c>
      <c r="H1136" s="305" t="s">
        <v>3295</v>
      </c>
      <c r="I1136" s="319" t="s">
        <v>1839</v>
      </c>
      <c r="J1136" s="202" t="s">
        <v>1568</v>
      </c>
      <c r="K1136" s="219"/>
    </row>
    <row r="1137" spans="1:11" s="192" customFormat="1" ht="45" x14ac:dyDescent="0.25">
      <c r="A1137" s="189">
        <v>49</v>
      </c>
      <c r="B1137" s="204" t="s">
        <v>3296</v>
      </c>
      <c r="C1137" s="207" t="s">
        <v>220</v>
      </c>
      <c r="D1137" s="207">
        <v>1</v>
      </c>
      <c r="E1137" s="189">
        <v>1</v>
      </c>
      <c r="F1137" s="189">
        <v>1</v>
      </c>
      <c r="G1137" s="244">
        <v>1</v>
      </c>
      <c r="H1137" s="305" t="s">
        <v>3297</v>
      </c>
      <c r="I1137" s="319" t="s">
        <v>1839</v>
      </c>
      <c r="J1137" s="202" t="s">
        <v>1568</v>
      </c>
      <c r="K1137" s="219"/>
    </row>
    <row r="1138" spans="1:11" s="192" customFormat="1" ht="45" x14ac:dyDescent="0.25">
      <c r="A1138" s="189">
        <v>50</v>
      </c>
      <c r="B1138" s="204" t="s">
        <v>3298</v>
      </c>
      <c r="C1138" s="207" t="s">
        <v>220</v>
      </c>
      <c r="D1138" s="207">
        <v>1</v>
      </c>
      <c r="E1138" s="189">
        <v>1</v>
      </c>
      <c r="F1138" s="189">
        <v>1</v>
      </c>
      <c r="G1138" s="244">
        <v>1</v>
      </c>
      <c r="H1138" s="305" t="s">
        <v>3299</v>
      </c>
      <c r="I1138" s="319" t="s">
        <v>1839</v>
      </c>
      <c r="J1138" s="202" t="s">
        <v>1568</v>
      </c>
      <c r="K1138" s="219"/>
    </row>
    <row r="1139" spans="1:11" s="192" customFormat="1" ht="45" x14ac:dyDescent="0.25">
      <c r="A1139" s="189">
        <v>51</v>
      </c>
      <c r="B1139" s="204" t="s">
        <v>3300</v>
      </c>
      <c r="C1139" s="207" t="s">
        <v>220</v>
      </c>
      <c r="D1139" s="207">
        <v>1</v>
      </c>
      <c r="E1139" s="189">
        <v>1</v>
      </c>
      <c r="F1139" s="189">
        <v>1</v>
      </c>
      <c r="G1139" s="244">
        <v>1</v>
      </c>
      <c r="H1139" s="305" t="s">
        <v>3299</v>
      </c>
      <c r="I1139" s="319" t="s">
        <v>1839</v>
      </c>
      <c r="J1139" s="202" t="s">
        <v>1568</v>
      </c>
      <c r="K1139" s="219"/>
    </row>
    <row r="1140" spans="1:11" s="192" customFormat="1" ht="45" x14ac:dyDescent="0.25">
      <c r="A1140" s="189">
        <v>52</v>
      </c>
      <c r="B1140" s="204" t="s">
        <v>3301</v>
      </c>
      <c r="C1140" s="207" t="s">
        <v>220</v>
      </c>
      <c r="D1140" s="207">
        <v>1</v>
      </c>
      <c r="E1140" s="189">
        <v>2</v>
      </c>
      <c r="F1140" s="189">
        <v>1</v>
      </c>
      <c r="G1140" s="244">
        <v>2</v>
      </c>
      <c r="H1140" s="305" t="s">
        <v>3440</v>
      </c>
      <c r="I1140" s="319" t="s">
        <v>1839</v>
      </c>
      <c r="J1140" s="202" t="s">
        <v>1568</v>
      </c>
      <c r="K1140" s="219"/>
    </row>
    <row r="1141" spans="1:11" s="194" customFormat="1" ht="45" x14ac:dyDescent="0.25">
      <c r="A1141" s="189">
        <v>53</v>
      </c>
      <c r="B1141" s="200" t="s">
        <v>1690</v>
      </c>
      <c r="C1141" s="201" t="s">
        <v>220</v>
      </c>
      <c r="D1141" s="201">
        <v>1</v>
      </c>
      <c r="E1141" s="199">
        <v>1</v>
      </c>
      <c r="F1141" s="199">
        <v>1</v>
      </c>
      <c r="G1141" s="199">
        <v>1</v>
      </c>
      <c r="H1141" s="303" t="s">
        <v>3267</v>
      </c>
      <c r="I1141" s="319" t="s">
        <v>1839</v>
      </c>
      <c r="J1141" s="202" t="s">
        <v>1568</v>
      </c>
      <c r="K1141" s="219"/>
    </row>
    <row r="1142" spans="1:11" s="190" customFormat="1" ht="33" x14ac:dyDescent="0.25">
      <c r="A1142" s="196" t="s">
        <v>1560</v>
      </c>
      <c r="B1142" s="372" t="s">
        <v>2014</v>
      </c>
      <c r="C1142" s="372"/>
      <c r="D1142" s="372"/>
      <c r="E1142" s="372"/>
      <c r="F1142" s="372"/>
      <c r="G1142" s="372"/>
      <c r="H1142" s="372"/>
      <c r="I1142" s="372"/>
      <c r="J1142" s="372"/>
      <c r="K1142" s="372"/>
    </row>
    <row r="1143" spans="1:11" s="190" customFormat="1" x14ac:dyDescent="0.25">
      <c r="A1143" s="199" t="s">
        <v>0</v>
      </c>
      <c r="B1143" s="378" t="s">
        <v>613</v>
      </c>
      <c r="C1143" s="378"/>
      <c r="D1143" s="378"/>
      <c r="E1143" s="378"/>
      <c r="F1143" s="378"/>
      <c r="G1143" s="378"/>
      <c r="H1143" s="378"/>
      <c r="I1143" s="378"/>
      <c r="J1143" s="378"/>
      <c r="K1143" s="378"/>
    </row>
    <row r="1144" spans="1:11" s="190" customFormat="1" x14ac:dyDescent="0.25">
      <c r="A1144" s="199">
        <v>1</v>
      </c>
      <c r="B1144" s="373" t="s">
        <v>3443</v>
      </c>
      <c r="C1144" s="373"/>
      <c r="D1144" s="373"/>
      <c r="E1144" s="373"/>
      <c r="F1144" s="373"/>
      <c r="G1144" s="373"/>
      <c r="H1144" s="373"/>
      <c r="I1144" s="373"/>
      <c r="J1144" s="373"/>
      <c r="K1144" s="220"/>
    </row>
    <row r="1145" spans="1:11" s="190" customFormat="1" ht="49.5" x14ac:dyDescent="0.25">
      <c r="A1145" s="199"/>
      <c r="B1145" s="248" t="s">
        <v>387</v>
      </c>
      <c r="C1145" s="201" t="s">
        <v>220</v>
      </c>
      <c r="D1145" s="201">
        <v>1</v>
      </c>
      <c r="E1145" s="283">
        <v>1</v>
      </c>
      <c r="F1145" s="283">
        <v>1</v>
      </c>
      <c r="G1145" s="283">
        <v>1</v>
      </c>
      <c r="H1145" s="305" t="s">
        <v>1985</v>
      </c>
      <c r="I1145" s="319" t="s">
        <v>3392</v>
      </c>
      <c r="J1145" s="202" t="s">
        <v>1568</v>
      </c>
      <c r="K1145" s="201"/>
    </row>
    <row r="1146" spans="1:11" s="190" customFormat="1" x14ac:dyDescent="0.25">
      <c r="A1146" s="199">
        <v>2</v>
      </c>
      <c r="B1146" s="248" t="s">
        <v>660</v>
      </c>
      <c r="C1146" s="201"/>
      <c r="D1146" s="201"/>
      <c r="E1146" s="283"/>
      <c r="F1146" s="283"/>
      <c r="G1146" s="283"/>
      <c r="H1146" s="305"/>
      <c r="I1146" s="319"/>
      <c r="J1146" s="202"/>
      <c r="K1146" s="201"/>
    </row>
    <row r="1147" spans="1:11" s="190" customFormat="1" ht="45" x14ac:dyDescent="0.25">
      <c r="A1147" s="199"/>
      <c r="B1147" s="200" t="s">
        <v>739</v>
      </c>
      <c r="C1147" s="201" t="s">
        <v>176</v>
      </c>
      <c r="D1147" s="201">
        <v>1</v>
      </c>
      <c r="E1147" s="283">
        <v>1</v>
      </c>
      <c r="F1147" s="283">
        <v>1</v>
      </c>
      <c r="G1147" s="283">
        <v>1</v>
      </c>
      <c r="H1147" s="305" t="s">
        <v>1986</v>
      </c>
      <c r="I1147" s="319" t="s">
        <v>3393</v>
      </c>
      <c r="J1147" s="202" t="s">
        <v>1568</v>
      </c>
      <c r="K1147" s="201"/>
    </row>
    <row r="1148" spans="1:11" s="190" customFormat="1" ht="45" x14ac:dyDescent="0.25">
      <c r="A1148" s="199">
        <v>3</v>
      </c>
      <c r="B1148" s="200" t="s">
        <v>930</v>
      </c>
      <c r="C1148" s="201" t="s">
        <v>176</v>
      </c>
      <c r="D1148" s="201">
        <v>1</v>
      </c>
      <c r="E1148" s="283">
        <v>1</v>
      </c>
      <c r="F1148" s="283">
        <v>1</v>
      </c>
      <c r="G1148" s="283">
        <v>1</v>
      </c>
      <c r="H1148" s="305" t="s">
        <v>1987</v>
      </c>
      <c r="I1148" s="319" t="s">
        <v>3394</v>
      </c>
      <c r="J1148" s="202" t="s">
        <v>1568</v>
      </c>
      <c r="K1148" s="201"/>
    </row>
    <row r="1149" spans="1:11" s="190" customFormat="1" ht="47.25" x14ac:dyDescent="0.25">
      <c r="A1149" s="199">
        <v>4</v>
      </c>
      <c r="B1149" s="200" t="s">
        <v>36</v>
      </c>
      <c r="C1149" s="201" t="s">
        <v>176</v>
      </c>
      <c r="D1149" s="201">
        <v>1</v>
      </c>
      <c r="E1149" s="283">
        <v>1</v>
      </c>
      <c r="F1149" s="283">
        <v>0</v>
      </c>
      <c r="G1149" s="283">
        <v>1</v>
      </c>
      <c r="H1149" s="305" t="s">
        <v>1988</v>
      </c>
      <c r="I1149" s="319" t="s">
        <v>3395</v>
      </c>
      <c r="J1149" s="202" t="s">
        <v>1568</v>
      </c>
      <c r="K1149" s="201"/>
    </row>
    <row r="1150" spans="1:11" s="190" customFormat="1" ht="45" x14ac:dyDescent="0.25">
      <c r="A1150" s="199">
        <v>5</v>
      </c>
      <c r="B1150" s="200" t="s">
        <v>560</v>
      </c>
      <c r="C1150" s="201" t="s">
        <v>176</v>
      </c>
      <c r="D1150" s="201">
        <v>1</v>
      </c>
      <c r="E1150" s="283">
        <v>1</v>
      </c>
      <c r="F1150" s="283">
        <v>1</v>
      </c>
      <c r="G1150" s="283">
        <v>1</v>
      </c>
      <c r="H1150" s="305" t="s">
        <v>1829</v>
      </c>
      <c r="I1150" s="319" t="s">
        <v>3396</v>
      </c>
      <c r="J1150" s="202" t="s">
        <v>1568</v>
      </c>
      <c r="K1150" s="201"/>
    </row>
    <row r="1151" spans="1:11" s="190" customFormat="1" ht="45" x14ac:dyDescent="0.25">
      <c r="A1151" s="199">
        <v>6</v>
      </c>
      <c r="B1151" s="200" t="s">
        <v>425</v>
      </c>
      <c r="C1151" s="201" t="s">
        <v>176</v>
      </c>
      <c r="D1151" s="201">
        <v>3</v>
      </c>
      <c r="E1151" s="283">
        <v>3</v>
      </c>
      <c r="F1151" s="283">
        <v>2</v>
      </c>
      <c r="G1151" s="283">
        <v>3</v>
      </c>
      <c r="H1151" s="305" t="s">
        <v>1989</v>
      </c>
      <c r="I1151" s="319" t="s">
        <v>3397</v>
      </c>
      <c r="J1151" s="202" t="s">
        <v>1568</v>
      </c>
      <c r="K1151" s="201"/>
    </row>
    <row r="1152" spans="1:11" s="190" customFormat="1" ht="45" x14ac:dyDescent="0.25">
      <c r="A1152" s="199">
        <v>7</v>
      </c>
      <c r="B1152" s="248" t="s">
        <v>46</v>
      </c>
      <c r="C1152" s="201" t="s">
        <v>220</v>
      </c>
      <c r="D1152" s="201">
        <v>1</v>
      </c>
      <c r="E1152" s="283">
        <v>1</v>
      </c>
      <c r="F1152" s="283">
        <v>1</v>
      </c>
      <c r="G1152" s="283">
        <v>1</v>
      </c>
      <c r="H1152" s="305" t="s">
        <v>1990</v>
      </c>
      <c r="I1152" s="319" t="s">
        <v>3398</v>
      </c>
      <c r="J1152" s="202" t="s">
        <v>1568</v>
      </c>
      <c r="K1152" s="201"/>
    </row>
    <row r="1153" spans="1:11" s="190" customFormat="1" ht="45" x14ac:dyDescent="0.25">
      <c r="A1153" s="199">
        <v>8</v>
      </c>
      <c r="B1153" s="248" t="s">
        <v>48</v>
      </c>
      <c r="C1153" s="201" t="s">
        <v>176</v>
      </c>
      <c r="D1153" s="201">
        <v>1</v>
      </c>
      <c r="E1153" s="283">
        <v>1</v>
      </c>
      <c r="F1153" s="283">
        <v>1</v>
      </c>
      <c r="G1153" s="283">
        <v>1</v>
      </c>
      <c r="H1153" s="305" t="s">
        <v>1990</v>
      </c>
      <c r="I1153" s="319" t="s">
        <v>3399</v>
      </c>
      <c r="J1153" s="202" t="s">
        <v>1568</v>
      </c>
      <c r="K1153" s="201"/>
    </row>
    <row r="1154" spans="1:11" s="190" customFormat="1" ht="45" x14ac:dyDescent="0.25">
      <c r="A1154" s="199">
        <v>9</v>
      </c>
      <c r="B1154" s="248" t="s">
        <v>936</v>
      </c>
      <c r="C1154" s="201" t="s">
        <v>220</v>
      </c>
      <c r="D1154" s="201">
        <v>1</v>
      </c>
      <c r="E1154" s="283">
        <v>1</v>
      </c>
      <c r="F1154" s="283">
        <v>1</v>
      </c>
      <c r="G1154" s="283">
        <v>1</v>
      </c>
      <c r="H1154" s="305" t="s">
        <v>1991</v>
      </c>
      <c r="I1154" s="319" t="s">
        <v>3400</v>
      </c>
      <c r="J1154" s="202" t="s">
        <v>1568</v>
      </c>
      <c r="K1154" s="201"/>
    </row>
    <row r="1155" spans="1:11" s="190" customFormat="1" ht="45" x14ac:dyDescent="0.25">
      <c r="A1155" s="199">
        <v>10</v>
      </c>
      <c r="B1155" s="248" t="s">
        <v>938</v>
      </c>
      <c r="C1155" s="201" t="s">
        <v>344</v>
      </c>
      <c r="D1155" s="201">
        <v>1</v>
      </c>
      <c r="E1155" s="283">
        <v>1</v>
      </c>
      <c r="F1155" s="283">
        <v>1</v>
      </c>
      <c r="G1155" s="283">
        <v>1</v>
      </c>
      <c r="H1155" s="305" t="s">
        <v>1833</v>
      </c>
      <c r="I1155" s="319" t="s">
        <v>3401</v>
      </c>
      <c r="J1155" s="202" t="s">
        <v>1568</v>
      </c>
      <c r="K1155" s="201"/>
    </row>
    <row r="1156" spans="1:11" s="190" customFormat="1" ht="45" x14ac:dyDescent="0.25">
      <c r="A1156" s="199">
        <v>11</v>
      </c>
      <c r="B1156" s="248" t="s">
        <v>563</v>
      </c>
      <c r="C1156" s="201" t="s">
        <v>344</v>
      </c>
      <c r="D1156" s="201">
        <v>1</v>
      </c>
      <c r="E1156" s="283">
        <v>1</v>
      </c>
      <c r="F1156" s="283">
        <v>0</v>
      </c>
      <c r="G1156" s="283">
        <v>1</v>
      </c>
      <c r="H1156" s="305" t="s">
        <v>1992</v>
      </c>
      <c r="I1156" s="319" t="s">
        <v>3402</v>
      </c>
      <c r="J1156" s="202" t="s">
        <v>1568</v>
      </c>
      <c r="K1156" s="201"/>
    </row>
    <row r="1157" spans="1:11" s="190" customFormat="1" ht="45" x14ac:dyDescent="0.25">
      <c r="A1157" s="199">
        <v>12</v>
      </c>
      <c r="B1157" s="200" t="s">
        <v>239</v>
      </c>
      <c r="C1157" s="201" t="s">
        <v>220</v>
      </c>
      <c r="D1157" s="201">
        <v>1</v>
      </c>
      <c r="E1157" s="283">
        <v>1</v>
      </c>
      <c r="F1157" s="283">
        <v>1</v>
      </c>
      <c r="G1157" s="283">
        <v>1</v>
      </c>
      <c r="H1157" s="305" t="s">
        <v>1834</v>
      </c>
      <c r="I1157" s="319" t="s">
        <v>3403</v>
      </c>
      <c r="J1157" s="202" t="s">
        <v>1568</v>
      </c>
      <c r="K1157" s="201"/>
    </row>
    <row r="1158" spans="1:11" s="190" customFormat="1" ht="45" x14ac:dyDescent="0.25">
      <c r="A1158" s="199">
        <v>13</v>
      </c>
      <c r="B1158" s="248" t="s">
        <v>745</v>
      </c>
      <c r="C1158" s="201" t="s">
        <v>176</v>
      </c>
      <c r="D1158" s="201">
        <v>1</v>
      </c>
      <c r="E1158" s="283">
        <v>1</v>
      </c>
      <c r="F1158" s="283">
        <v>1</v>
      </c>
      <c r="G1158" s="283">
        <v>1</v>
      </c>
      <c r="H1158" s="305" t="s">
        <v>1993</v>
      </c>
      <c r="I1158" s="319" t="s">
        <v>3404</v>
      </c>
      <c r="J1158" s="202" t="s">
        <v>1568</v>
      </c>
      <c r="K1158" s="201"/>
    </row>
    <row r="1159" spans="1:11" s="190" customFormat="1" x14ac:dyDescent="0.25">
      <c r="A1159" s="199">
        <v>14</v>
      </c>
      <c r="B1159" s="373" t="s">
        <v>3548</v>
      </c>
      <c r="C1159" s="373"/>
      <c r="D1159" s="373"/>
      <c r="E1159" s="373"/>
      <c r="F1159" s="373"/>
      <c r="G1159" s="373"/>
      <c r="H1159" s="373"/>
      <c r="I1159" s="373"/>
      <c r="J1159" s="373"/>
      <c r="K1159" s="201"/>
    </row>
    <row r="1160" spans="1:11" s="190" customFormat="1" ht="45" x14ac:dyDescent="0.25">
      <c r="A1160" s="199"/>
      <c r="B1160" s="200" t="s">
        <v>443</v>
      </c>
      <c r="C1160" s="201" t="s">
        <v>172</v>
      </c>
      <c r="D1160" s="201">
        <v>1</v>
      </c>
      <c r="E1160" s="283">
        <v>1</v>
      </c>
      <c r="F1160" s="283">
        <v>0</v>
      </c>
      <c r="G1160" s="283">
        <v>1</v>
      </c>
      <c r="H1160" s="305" t="s">
        <v>1994</v>
      </c>
      <c r="I1160" s="319" t="s">
        <v>3405</v>
      </c>
      <c r="J1160" s="202" t="s">
        <v>1568</v>
      </c>
      <c r="K1160" s="201"/>
    </row>
    <row r="1161" spans="1:11" s="190" customFormat="1" x14ac:dyDescent="0.25">
      <c r="A1161" s="199" t="s">
        <v>69</v>
      </c>
      <c r="B1161" s="378" t="s">
        <v>617</v>
      </c>
      <c r="C1161" s="378"/>
      <c r="D1161" s="378"/>
      <c r="E1161" s="378"/>
      <c r="F1161" s="378"/>
      <c r="G1161" s="378"/>
      <c r="H1161" s="378"/>
      <c r="I1161" s="378"/>
      <c r="J1161" s="378"/>
      <c r="K1161" s="378"/>
    </row>
    <row r="1162" spans="1:11" s="190" customFormat="1" ht="105" x14ac:dyDescent="0.25">
      <c r="A1162" s="199">
        <v>1</v>
      </c>
      <c r="B1162" s="200" t="s">
        <v>942</v>
      </c>
      <c r="C1162" s="201" t="s">
        <v>344</v>
      </c>
      <c r="D1162" s="201">
        <v>1</v>
      </c>
      <c r="E1162" s="283">
        <v>1</v>
      </c>
      <c r="F1162" s="283">
        <v>1</v>
      </c>
      <c r="G1162" s="283">
        <v>1</v>
      </c>
      <c r="H1162" s="303" t="s">
        <v>1995</v>
      </c>
      <c r="I1162" s="319" t="s">
        <v>1996</v>
      </c>
      <c r="J1162" s="202" t="s">
        <v>1568</v>
      </c>
      <c r="K1162" s="201"/>
    </row>
    <row r="1163" spans="1:11" s="190" customFormat="1" ht="105" x14ac:dyDescent="0.25">
      <c r="A1163" s="199">
        <v>2</v>
      </c>
      <c r="B1163" s="200" t="s">
        <v>944</v>
      </c>
      <c r="C1163" s="201" t="s">
        <v>344</v>
      </c>
      <c r="D1163" s="201">
        <v>1</v>
      </c>
      <c r="E1163" s="283">
        <v>1</v>
      </c>
      <c r="F1163" s="283">
        <v>1</v>
      </c>
      <c r="G1163" s="283">
        <v>1</v>
      </c>
      <c r="H1163" s="303" t="s">
        <v>1997</v>
      </c>
      <c r="I1163" s="319" t="s">
        <v>1996</v>
      </c>
      <c r="J1163" s="202" t="s">
        <v>1568</v>
      </c>
      <c r="K1163" s="201"/>
    </row>
    <row r="1164" spans="1:11" s="190" customFormat="1" ht="105" x14ac:dyDescent="0.25">
      <c r="A1164" s="199">
        <v>3</v>
      </c>
      <c r="B1164" s="200" t="s">
        <v>945</v>
      </c>
      <c r="C1164" s="201" t="s">
        <v>176</v>
      </c>
      <c r="D1164" s="201">
        <v>1</v>
      </c>
      <c r="E1164" s="283">
        <v>1</v>
      </c>
      <c r="F1164" s="283">
        <v>1</v>
      </c>
      <c r="G1164" s="283">
        <v>1</v>
      </c>
      <c r="H1164" s="303" t="s">
        <v>1998</v>
      </c>
      <c r="I1164" s="319" t="s">
        <v>1996</v>
      </c>
      <c r="J1164" s="202" t="s">
        <v>1568</v>
      </c>
      <c r="K1164" s="201"/>
    </row>
    <row r="1165" spans="1:11" s="190" customFormat="1" ht="105" x14ac:dyDescent="0.25">
      <c r="A1165" s="199">
        <v>4</v>
      </c>
      <c r="B1165" s="200" t="s">
        <v>947</v>
      </c>
      <c r="C1165" s="201" t="s">
        <v>176</v>
      </c>
      <c r="D1165" s="201">
        <v>1</v>
      </c>
      <c r="E1165" s="283">
        <v>1</v>
      </c>
      <c r="F1165" s="283">
        <v>1</v>
      </c>
      <c r="G1165" s="283">
        <v>1</v>
      </c>
      <c r="H1165" s="303" t="s">
        <v>1998</v>
      </c>
      <c r="I1165" s="319" t="s">
        <v>1996</v>
      </c>
      <c r="J1165" s="202" t="s">
        <v>1568</v>
      </c>
      <c r="K1165" s="201"/>
    </row>
    <row r="1166" spans="1:11" s="190" customFormat="1" ht="105" x14ac:dyDescent="0.25">
      <c r="A1166" s="199">
        <v>5</v>
      </c>
      <c r="B1166" s="200" t="s">
        <v>949</v>
      </c>
      <c r="C1166" s="201" t="s">
        <v>344</v>
      </c>
      <c r="D1166" s="201">
        <v>1</v>
      </c>
      <c r="E1166" s="283">
        <v>1</v>
      </c>
      <c r="F1166" s="283">
        <v>1</v>
      </c>
      <c r="G1166" s="283">
        <v>1</v>
      </c>
      <c r="H1166" s="303" t="s">
        <v>1999</v>
      </c>
      <c r="I1166" s="319" t="s">
        <v>1996</v>
      </c>
      <c r="J1166" s="202" t="s">
        <v>1568</v>
      </c>
      <c r="K1166" s="201"/>
    </row>
    <row r="1167" spans="1:11" s="190" customFormat="1" ht="105" x14ac:dyDescent="0.25">
      <c r="A1167" s="199">
        <v>6</v>
      </c>
      <c r="B1167" s="200" t="s">
        <v>951</v>
      </c>
      <c r="C1167" s="201" t="s">
        <v>344</v>
      </c>
      <c r="D1167" s="201">
        <v>1</v>
      </c>
      <c r="E1167" s="284">
        <v>1</v>
      </c>
      <c r="F1167" s="283">
        <v>1</v>
      </c>
      <c r="G1167" s="284">
        <v>1</v>
      </c>
      <c r="H1167" s="303" t="s">
        <v>2000</v>
      </c>
      <c r="I1167" s="319" t="s">
        <v>1996</v>
      </c>
      <c r="J1167" s="202" t="s">
        <v>1568</v>
      </c>
      <c r="K1167" s="201"/>
    </row>
    <row r="1168" spans="1:11" s="190" customFormat="1" ht="105" x14ac:dyDescent="0.25">
      <c r="A1168" s="199">
        <v>7</v>
      </c>
      <c r="B1168" s="200" t="s">
        <v>2001</v>
      </c>
      <c r="C1168" s="201" t="s">
        <v>344</v>
      </c>
      <c r="D1168" s="201">
        <v>1</v>
      </c>
      <c r="E1168" s="283">
        <v>1</v>
      </c>
      <c r="F1168" s="283">
        <v>0</v>
      </c>
      <c r="G1168" s="283">
        <v>1</v>
      </c>
      <c r="H1168" s="305" t="s">
        <v>2002</v>
      </c>
      <c r="I1168" s="319" t="s">
        <v>1996</v>
      </c>
      <c r="J1168" s="202" t="s">
        <v>1568</v>
      </c>
      <c r="K1168" s="201"/>
    </row>
    <row r="1169" spans="1:11" s="190" customFormat="1" ht="105" x14ac:dyDescent="0.25">
      <c r="A1169" s="199">
        <v>8</v>
      </c>
      <c r="B1169" s="200" t="s">
        <v>953</v>
      </c>
      <c r="C1169" s="201" t="s">
        <v>220</v>
      </c>
      <c r="D1169" s="201">
        <v>1</v>
      </c>
      <c r="E1169" s="283">
        <v>1</v>
      </c>
      <c r="F1169" s="283">
        <v>1</v>
      </c>
      <c r="G1169" s="283">
        <v>1</v>
      </c>
      <c r="H1169" s="303" t="s">
        <v>1999</v>
      </c>
      <c r="I1169" s="319" t="s">
        <v>1996</v>
      </c>
      <c r="J1169" s="202" t="s">
        <v>1568</v>
      </c>
      <c r="K1169" s="201"/>
    </row>
    <row r="1170" spans="1:11" s="190" customFormat="1" ht="105" x14ac:dyDescent="0.25">
      <c r="A1170" s="199">
        <v>9</v>
      </c>
      <c r="B1170" s="200" t="s">
        <v>955</v>
      </c>
      <c r="C1170" s="201" t="s">
        <v>220</v>
      </c>
      <c r="D1170" s="201">
        <v>1</v>
      </c>
      <c r="E1170" s="283">
        <v>1</v>
      </c>
      <c r="F1170" s="283">
        <v>1</v>
      </c>
      <c r="G1170" s="283">
        <v>1</v>
      </c>
      <c r="H1170" s="303" t="s">
        <v>1999</v>
      </c>
      <c r="I1170" s="319" t="s">
        <v>1996</v>
      </c>
      <c r="J1170" s="202" t="s">
        <v>1568</v>
      </c>
      <c r="K1170" s="201"/>
    </row>
    <row r="1171" spans="1:11" s="190" customFormat="1" ht="105" x14ac:dyDescent="0.25">
      <c r="A1171" s="199">
        <v>10</v>
      </c>
      <c r="B1171" s="200" t="s">
        <v>2003</v>
      </c>
      <c r="C1171" s="201" t="s">
        <v>344</v>
      </c>
      <c r="D1171" s="201">
        <v>1</v>
      </c>
      <c r="E1171" s="283">
        <v>1</v>
      </c>
      <c r="F1171" s="283">
        <v>0</v>
      </c>
      <c r="G1171" s="283">
        <v>1</v>
      </c>
      <c r="H1171" s="303" t="s">
        <v>1999</v>
      </c>
      <c r="I1171" s="319" t="s">
        <v>1996</v>
      </c>
      <c r="J1171" s="202" t="s">
        <v>1568</v>
      </c>
      <c r="K1171" s="201"/>
    </row>
    <row r="1172" spans="1:11" s="190" customFormat="1" ht="105" x14ac:dyDescent="0.25">
      <c r="A1172" s="199">
        <v>11</v>
      </c>
      <c r="B1172" s="200" t="s">
        <v>774</v>
      </c>
      <c r="C1172" s="201" t="s">
        <v>344</v>
      </c>
      <c r="D1172" s="201">
        <v>1</v>
      </c>
      <c r="E1172" s="283">
        <v>1</v>
      </c>
      <c r="F1172" s="283">
        <v>0</v>
      </c>
      <c r="G1172" s="283">
        <v>1</v>
      </c>
      <c r="H1172" s="305" t="s">
        <v>2002</v>
      </c>
      <c r="I1172" s="319" t="s">
        <v>1996</v>
      </c>
      <c r="J1172" s="202" t="s">
        <v>1568</v>
      </c>
      <c r="K1172" s="201"/>
    </row>
    <row r="1173" spans="1:11" s="190" customFormat="1" ht="105" x14ac:dyDescent="0.25">
      <c r="A1173" s="199">
        <v>12</v>
      </c>
      <c r="B1173" s="200" t="s">
        <v>1413</v>
      </c>
      <c r="C1173" s="201" t="s">
        <v>344</v>
      </c>
      <c r="D1173" s="201">
        <v>1</v>
      </c>
      <c r="E1173" s="283">
        <v>1</v>
      </c>
      <c r="F1173" s="283">
        <v>0</v>
      </c>
      <c r="G1173" s="283">
        <v>1</v>
      </c>
      <c r="H1173" s="305" t="s">
        <v>2002</v>
      </c>
      <c r="I1173" s="319" t="s">
        <v>1996</v>
      </c>
      <c r="J1173" s="202" t="s">
        <v>1568</v>
      </c>
      <c r="K1173" s="201"/>
    </row>
    <row r="1174" spans="1:11" s="190" customFormat="1" ht="105" x14ac:dyDescent="0.25">
      <c r="A1174" s="199">
        <v>13</v>
      </c>
      <c r="B1174" s="200" t="s">
        <v>1415</v>
      </c>
      <c r="C1174" s="201" t="s">
        <v>344</v>
      </c>
      <c r="D1174" s="201">
        <v>1</v>
      </c>
      <c r="E1174" s="283">
        <v>1</v>
      </c>
      <c r="F1174" s="283">
        <v>0</v>
      </c>
      <c r="G1174" s="283">
        <v>1</v>
      </c>
      <c r="H1174" s="305" t="s">
        <v>2002</v>
      </c>
      <c r="I1174" s="319" t="s">
        <v>1996</v>
      </c>
      <c r="J1174" s="202" t="s">
        <v>1568</v>
      </c>
      <c r="K1174" s="201"/>
    </row>
    <row r="1175" spans="1:11" s="190" customFormat="1" ht="105" x14ac:dyDescent="0.25">
      <c r="A1175" s="199">
        <v>14</v>
      </c>
      <c r="B1175" s="200" t="s">
        <v>1455</v>
      </c>
      <c r="C1175" s="201" t="s">
        <v>220</v>
      </c>
      <c r="D1175" s="201">
        <v>1</v>
      </c>
      <c r="E1175" s="283">
        <v>1</v>
      </c>
      <c r="F1175" s="283">
        <v>0</v>
      </c>
      <c r="G1175" s="283">
        <v>1</v>
      </c>
      <c r="H1175" s="305" t="s">
        <v>2002</v>
      </c>
      <c r="I1175" s="319" t="s">
        <v>1996</v>
      </c>
      <c r="J1175" s="202" t="s">
        <v>1568</v>
      </c>
      <c r="K1175" s="201"/>
    </row>
    <row r="1176" spans="1:11" s="190" customFormat="1" ht="105" x14ac:dyDescent="0.25">
      <c r="A1176" s="199">
        <v>15</v>
      </c>
      <c r="B1176" s="200" t="s">
        <v>2004</v>
      </c>
      <c r="C1176" s="201" t="s">
        <v>220</v>
      </c>
      <c r="D1176" s="201">
        <v>1</v>
      </c>
      <c r="E1176" s="283">
        <v>1</v>
      </c>
      <c r="F1176" s="283">
        <v>0</v>
      </c>
      <c r="G1176" s="283">
        <v>1</v>
      </c>
      <c r="H1176" s="305" t="s">
        <v>2002</v>
      </c>
      <c r="I1176" s="319" t="s">
        <v>1996</v>
      </c>
      <c r="J1176" s="202" t="s">
        <v>1568</v>
      </c>
      <c r="K1176" s="201"/>
    </row>
    <row r="1177" spans="1:11" s="190" customFormat="1" ht="131.25" customHeight="1" x14ac:dyDescent="0.25">
      <c r="A1177" s="199">
        <v>16</v>
      </c>
      <c r="B1177" s="200" t="s">
        <v>123</v>
      </c>
      <c r="C1177" s="201" t="s">
        <v>176</v>
      </c>
      <c r="D1177" s="201">
        <v>1</v>
      </c>
      <c r="E1177" s="283">
        <v>1</v>
      </c>
      <c r="F1177" s="283">
        <v>0</v>
      </c>
      <c r="G1177" s="283">
        <v>1</v>
      </c>
      <c r="H1177" s="305" t="s">
        <v>2002</v>
      </c>
      <c r="I1177" s="319" t="s">
        <v>1996</v>
      </c>
      <c r="J1177" s="202" t="s">
        <v>1568</v>
      </c>
      <c r="K1177" s="201"/>
    </row>
    <row r="1178" spans="1:11" s="190" customFormat="1" ht="133.5" customHeight="1" x14ac:dyDescent="0.25">
      <c r="A1178" s="199">
        <v>17</v>
      </c>
      <c r="B1178" s="200" t="s">
        <v>957</v>
      </c>
      <c r="C1178" s="201" t="s">
        <v>220</v>
      </c>
      <c r="D1178" s="201">
        <v>1</v>
      </c>
      <c r="E1178" s="283">
        <v>1</v>
      </c>
      <c r="F1178" s="283">
        <v>1</v>
      </c>
      <c r="G1178" s="283">
        <v>1</v>
      </c>
      <c r="H1178" s="305" t="s">
        <v>2005</v>
      </c>
      <c r="I1178" s="319" t="s">
        <v>1996</v>
      </c>
      <c r="J1178" s="202" t="s">
        <v>1568</v>
      </c>
      <c r="K1178" s="201"/>
    </row>
    <row r="1179" spans="1:11" s="190" customFormat="1" ht="105" x14ac:dyDescent="0.25">
      <c r="A1179" s="199">
        <v>18</v>
      </c>
      <c r="B1179" s="200" t="s">
        <v>959</v>
      </c>
      <c r="C1179" s="201" t="s">
        <v>220</v>
      </c>
      <c r="D1179" s="201">
        <v>1</v>
      </c>
      <c r="E1179" s="283">
        <v>1</v>
      </c>
      <c r="F1179" s="283">
        <v>1</v>
      </c>
      <c r="G1179" s="283">
        <v>1</v>
      </c>
      <c r="H1179" s="305" t="s">
        <v>2006</v>
      </c>
      <c r="I1179" s="319" t="s">
        <v>1996</v>
      </c>
      <c r="J1179" s="202" t="s">
        <v>1568</v>
      </c>
      <c r="K1179" s="201"/>
    </row>
    <row r="1180" spans="1:11" s="190" customFormat="1" ht="105" x14ac:dyDescent="0.25">
      <c r="A1180" s="199">
        <v>19</v>
      </c>
      <c r="B1180" s="200" t="s">
        <v>297</v>
      </c>
      <c r="C1180" s="201" t="s">
        <v>220</v>
      </c>
      <c r="D1180" s="201">
        <v>1</v>
      </c>
      <c r="E1180" s="283">
        <v>1</v>
      </c>
      <c r="F1180" s="283">
        <v>1</v>
      </c>
      <c r="G1180" s="283">
        <v>1</v>
      </c>
      <c r="H1180" s="305" t="s">
        <v>2005</v>
      </c>
      <c r="I1180" s="319" t="s">
        <v>1996</v>
      </c>
      <c r="J1180" s="202" t="s">
        <v>1568</v>
      </c>
      <c r="K1180" s="201"/>
    </row>
    <row r="1181" spans="1:11" s="190" customFormat="1" ht="105" x14ac:dyDescent="0.25">
      <c r="A1181" s="199">
        <v>20</v>
      </c>
      <c r="B1181" s="200" t="s">
        <v>962</v>
      </c>
      <c r="C1181" s="201" t="s">
        <v>176</v>
      </c>
      <c r="D1181" s="201">
        <v>1</v>
      </c>
      <c r="E1181" s="283">
        <v>1</v>
      </c>
      <c r="F1181" s="283">
        <v>1</v>
      </c>
      <c r="G1181" s="283">
        <v>1</v>
      </c>
      <c r="H1181" s="303" t="s">
        <v>2007</v>
      </c>
      <c r="I1181" s="319" t="s">
        <v>1996</v>
      </c>
      <c r="J1181" s="202" t="s">
        <v>1568</v>
      </c>
      <c r="K1181" s="201"/>
    </row>
    <row r="1182" spans="1:11" s="190" customFormat="1" ht="105" x14ac:dyDescent="0.25">
      <c r="A1182" s="199">
        <v>21</v>
      </c>
      <c r="B1182" s="200" t="s">
        <v>963</v>
      </c>
      <c r="C1182" s="201" t="s">
        <v>176</v>
      </c>
      <c r="D1182" s="201">
        <v>1</v>
      </c>
      <c r="E1182" s="283">
        <v>1</v>
      </c>
      <c r="F1182" s="283">
        <v>1</v>
      </c>
      <c r="G1182" s="283">
        <v>1</v>
      </c>
      <c r="H1182" s="303" t="s">
        <v>2007</v>
      </c>
      <c r="I1182" s="319" t="s">
        <v>1996</v>
      </c>
      <c r="J1182" s="202" t="s">
        <v>1568</v>
      </c>
      <c r="K1182" s="201"/>
    </row>
    <row r="1183" spans="1:11" s="190" customFormat="1" ht="105" x14ac:dyDescent="0.25">
      <c r="A1183" s="199">
        <v>22</v>
      </c>
      <c r="B1183" s="200" t="s">
        <v>965</v>
      </c>
      <c r="C1183" s="201" t="s">
        <v>176</v>
      </c>
      <c r="D1183" s="201">
        <v>2</v>
      </c>
      <c r="E1183" s="283">
        <v>2</v>
      </c>
      <c r="F1183" s="283">
        <v>2</v>
      </c>
      <c r="G1183" s="283">
        <v>2</v>
      </c>
      <c r="H1183" s="303" t="s">
        <v>2008</v>
      </c>
      <c r="I1183" s="319" t="s">
        <v>1996</v>
      </c>
      <c r="J1183" s="202" t="s">
        <v>1568</v>
      </c>
      <c r="K1183" s="201"/>
    </row>
    <row r="1184" spans="1:11" s="190" customFormat="1" ht="105" x14ac:dyDescent="0.25">
      <c r="A1184" s="199">
        <v>23</v>
      </c>
      <c r="B1184" s="200" t="s">
        <v>2009</v>
      </c>
      <c r="C1184" s="201" t="s">
        <v>176</v>
      </c>
      <c r="D1184" s="201">
        <v>1</v>
      </c>
      <c r="E1184" s="283">
        <v>1</v>
      </c>
      <c r="F1184" s="283">
        <v>0</v>
      </c>
      <c r="G1184" s="283">
        <v>1</v>
      </c>
      <c r="H1184" s="305" t="s">
        <v>2002</v>
      </c>
      <c r="I1184" s="319" t="s">
        <v>1996</v>
      </c>
      <c r="J1184" s="202" t="s">
        <v>1568</v>
      </c>
      <c r="K1184" s="201"/>
    </row>
    <row r="1185" spans="1:11" s="190" customFormat="1" ht="105" x14ac:dyDescent="0.25">
      <c r="A1185" s="199">
        <v>24</v>
      </c>
      <c r="B1185" s="200" t="s">
        <v>121</v>
      </c>
      <c r="C1185" s="201" t="s">
        <v>176</v>
      </c>
      <c r="D1185" s="201">
        <v>1</v>
      </c>
      <c r="E1185" s="283">
        <v>1</v>
      </c>
      <c r="F1185" s="283">
        <v>0</v>
      </c>
      <c r="G1185" s="283">
        <v>1</v>
      </c>
      <c r="H1185" s="305" t="s">
        <v>2002</v>
      </c>
      <c r="I1185" s="319" t="s">
        <v>1996</v>
      </c>
      <c r="J1185" s="202" t="s">
        <v>1568</v>
      </c>
      <c r="K1185" s="201"/>
    </row>
    <row r="1186" spans="1:11" s="190" customFormat="1" ht="105" x14ac:dyDescent="0.25">
      <c r="A1186" s="199">
        <v>25</v>
      </c>
      <c r="B1186" s="200" t="s">
        <v>967</v>
      </c>
      <c r="C1186" s="201" t="s">
        <v>176</v>
      </c>
      <c r="D1186" s="201">
        <v>1</v>
      </c>
      <c r="E1186" s="283">
        <v>1</v>
      </c>
      <c r="F1186" s="283">
        <v>1</v>
      </c>
      <c r="G1186" s="283">
        <v>1</v>
      </c>
      <c r="H1186" s="305" t="s">
        <v>2010</v>
      </c>
      <c r="I1186" s="319" t="s">
        <v>1996</v>
      </c>
      <c r="J1186" s="202" t="s">
        <v>1568</v>
      </c>
      <c r="K1186" s="201"/>
    </row>
    <row r="1187" spans="1:11" s="190" customFormat="1" ht="138" customHeight="1" x14ac:dyDescent="0.25">
      <c r="A1187" s="199">
        <v>26</v>
      </c>
      <c r="B1187" s="200" t="s">
        <v>618</v>
      </c>
      <c r="C1187" s="201" t="s">
        <v>176</v>
      </c>
      <c r="D1187" s="201">
        <v>1</v>
      </c>
      <c r="E1187" s="283">
        <v>1</v>
      </c>
      <c r="F1187" s="283">
        <v>0</v>
      </c>
      <c r="G1187" s="283">
        <v>1</v>
      </c>
      <c r="H1187" s="305" t="s">
        <v>2010</v>
      </c>
      <c r="I1187" s="319" t="s">
        <v>1996</v>
      </c>
      <c r="J1187" s="202" t="s">
        <v>1568</v>
      </c>
      <c r="K1187" s="201"/>
    </row>
    <row r="1188" spans="1:11" s="190" customFormat="1" ht="105" x14ac:dyDescent="0.25">
      <c r="A1188" s="199">
        <v>27</v>
      </c>
      <c r="B1188" s="200" t="s">
        <v>969</v>
      </c>
      <c r="C1188" s="201" t="s">
        <v>176</v>
      </c>
      <c r="D1188" s="201">
        <v>1</v>
      </c>
      <c r="E1188" s="283">
        <v>1</v>
      </c>
      <c r="F1188" s="283">
        <v>1</v>
      </c>
      <c r="G1188" s="283">
        <v>1</v>
      </c>
      <c r="H1188" s="305" t="s">
        <v>2010</v>
      </c>
      <c r="I1188" s="319" t="s">
        <v>1996</v>
      </c>
      <c r="J1188" s="202" t="s">
        <v>1568</v>
      </c>
      <c r="K1188" s="201"/>
    </row>
    <row r="1189" spans="1:11" s="190" customFormat="1" ht="105" x14ac:dyDescent="0.25">
      <c r="A1189" s="199">
        <v>28</v>
      </c>
      <c r="B1189" s="200" t="s">
        <v>2011</v>
      </c>
      <c r="C1189" s="201" t="s">
        <v>176</v>
      </c>
      <c r="D1189" s="201">
        <v>1</v>
      </c>
      <c r="E1189" s="283">
        <v>1</v>
      </c>
      <c r="F1189" s="283">
        <v>0</v>
      </c>
      <c r="G1189" s="283">
        <v>1</v>
      </c>
      <c r="H1189" s="305" t="s">
        <v>2010</v>
      </c>
      <c r="I1189" s="319" t="s">
        <v>1996</v>
      </c>
      <c r="J1189" s="202" t="s">
        <v>1568</v>
      </c>
      <c r="K1189" s="201"/>
    </row>
    <row r="1190" spans="1:11" s="190" customFormat="1" ht="105" x14ac:dyDescent="0.25">
      <c r="A1190" s="199">
        <v>29</v>
      </c>
      <c r="B1190" s="200" t="s">
        <v>971</v>
      </c>
      <c r="C1190" s="201" t="s">
        <v>344</v>
      </c>
      <c r="D1190" s="201">
        <v>1</v>
      </c>
      <c r="E1190" s="283">
        <v>1</v>
      </c>
      <c r="F1190" s="283">
        <v>1</v>
      </c>
      <c r="G1190" s="283">
        <v>1</v>
      </c>
      <c r="H1190" s="305" t="s">
        <v>2012</v>
      </c>
      <c r="I1190" s="319" t="s">
        <v>1996</v>
      </c>
      <c r="J1190" s="202" t="s">
        <v>1568</v>
      </c>
      <c r="K1190" s="201"/>
    </row>
    <row r="1191" spans="1:11" s="190" customFormat="1" ht="105" x14ac:dyDescent="0.25">
      <c r="A1191" s="199">
        <v>30</v>
      </c>
      <c r="B1191" s="200" t="s">
        <v>973</v>
      </c>
      <c r="C1191" s="201" t="s">
        <v>344</v>
      </c>
      <c r="D1191" s="201">
        <v>1</v>
      </c>
      <c r="E1191" s="283">
        <v>1</v>
      </c>
      <c r="F1191" s="283">
        <v>1</v>
      </c>
      <c r="G1191" s="283">
        <v>1</v>
      </c>
      <c r="H1191" s="305" t="s">
        <v>2010</v>
      </c>
      <c r="I1191" s="319" t="s">
        <v>1996</v>
      </c>
      <c r="J1191" s="202" t="s">
        <v>1568</v>
      </c>
      <c r="K1191" s="201"/>
    </row>
    <row r="1192" spans="1:11" s="190" customFormat="1" ht="133.5" customHeight="1" x14ac:dyDescent="0.25">
      <c r="A1192" s="199">
        <v>31</v>
      </c>
      <c r="B1192" s="200" t="s">
        <v>975</v>
      </c>
      <c r="C1192" s="201" t="s">
        <v>220</v>
      </c>
      <c r="D1192" s="201">
        <v>1</v>
      </c>
      <c r="E1192" s="283">
        <v>1</v>
      </c>
      <c r="F1192" s="283">
        <v>1</v>
      </c>
      <c r="G1192" s="283">
        <v>1</v>
      </c>
      <c r="H1192" s="305" t="s">
        <v>2013</v>
      </c>
      <c r="I1192" s="319" t="s">
        <v>1996</v>
      </c>
      <c r="J1192" s="202" t="s">
        <v>1568</v>
      </c>
      <c r="K1192" s="201"/>
    </row>
    <row r="1193" spans="1:11" s="190" customFormat="1" ht="144.75" customHeight="1" x14ac:dyDescent="0.25">
      <c r="A1193" s="199">
        <v>32</v>
      </c>
      <c r="B1193" s="200" t="s">
        <v>977</v>
      </c>
      <c r="C1193" s="201" t="s">
        <v>344</v>
      </c>
      <c r="D1193" s="201">
        <v>1</v>
      </c>
      <c r="E1193" s="283">
        <v>1</v>
      </c>
      <c r="F1193" s="283">
        <v>1</v>
      </c>
      <c r="G1193" s="283">
        <v>1</v>
      </c>
      <c r="H1193" s="305" t="s">
        <v>2013</v>
      </c>
      <c r="I1193" s="319" t="s">
        <v>1996</v>
      </c>
      <c r="J1193" s="202" t="s">
        <v>1568</v>
      </c>
      <c r="K1193" s="201"/>
    </row>
    <row r="1194" spans="1:11" s="190" customFormat="1" ht="105" x14ac:dyDescent="0.25">
      <c r="A1194" s="199">
        <v>33</v>
      </c>
      <c r="B1194" s="200" t="s">
        <v>979</v>
      </c>
      <c r="C1194" s="201" t="s">
        <v>220</v>
      </c>
      <c r="D1194" s="201">
        <v>1</v>
      </c>
      <c r="E1194" s="283">
        <v>1</v>
      </c>
      <c r="F1194" s="283">
        <v>1</v>
      </c>
      <c r="G1194" s="283">
        <v>1</v>
      </c>
      <c r="H1194" s="305" t="s">
        <v>2013</v>
      </c>
      <c r="I1194" s="319" t="s">
        <v>1996</v>
      </c>
      <c r="J1194" s="202" t="s">
        <v>1568</v>
      </c>
      <c r="K1194" s="201"/>
    </row>
    <row r="1195" spans="1:11" s="190" customFormat="1" ht="33" x14ac:dyDescent="0.25">
      <c r="A1195" s="196" t="s">
        <v>2015</v>
      </c>
      <c r="B1195" s="372" t="s">
        <v>981</v>
      </c>
      <c r="C1195" s="372"/>
      <c r="D1195" s="372"/>
      <c r="E1195" s="372"/>
      <c r="F1195" s="372"/>
      <c r="G1195" s="372"/>
      <c r="H1195" s="372"/>
      <c r="I1195" s="372"/>
      <c r="J1195" s="372"/>
      <c r="K1195" s="372"/>
    </row>
    <row r="1196" spans="1:11" s="190" customFormat="1" x14ac:dyDescent="0.25">
      <c r="A1196" s="203" t="s">
        <v>0</v>
      </c>
      <c r="B1196" s="378" t="s">
        <v>613</v>
      </c>
      <c r="C1196" s="378"/>
      <c r="D1196" s="378"/>
      <c r="E1196" s="378"/>
      <c r="F1196" s="378"/>
      <c r="G1196" s="378"/>
      <c r="H1196" s="378"/>
      <c r="I1196" s="378"/>
      <c r="J1196" s="378"/>
      <c r="K1196" s="378"/>
    </row>
    <row r="1197" spans="1:11" s="190" customFormat="1" ht="49.5" x14ac:dyDescent="0.25">
      <c r="A1197" s="199">
        <v>1</v>
      </c>
      <c r="B1197" s="285" t="s">
        <v>982</v>
      </c>
      <c r="C1197" s="286" t="s">
        <v>176</v>
      </c>
      <c r="D1197" s="201">
        <v>1</v>
      </c>
      <c r="E1197" s="199">
        <v>1</v>
      </c>
      <c r="F1197" s="287">
        <v>1</v>
      </c>
      <c r="G1197" s="199">
        <v>1</v>
      </c>
      <c r="H1197" s="306" t="s">
        <v>2016</v>
      </c>
      <c r="I1197" s="323" t="s">
        <v>2017</v>
      </c>
      <c r="J1197" s="252" t="s">
        <v>1568</v>
      </c>
      <c r="K1197" s="238"/>
    </row>
    <row r="1198" spans="1:11" s="190" customFormat="1" ht="45" x14ac:dyDescent="0.25">
      <c r="A1198" s="199">
        <v>2</v>
      </c>
      <c r="B1198" s="285" t="s">
        <v>984</v>
      </c>
      <c r="C1198" s="286" t="s">
        <v>172</v>
      </c>
      <c r="D1198" s="201">
        <v>1</v>
      </c>
      <c r="E1198" s="199">
        <v>1</v>
      </c>
      <c r="F1198" s="287">
        <v>1</v>
      </c>
      <c r="G1198" s="199">
        <v>1</v>
      </c>
      <c r="H1198" s="306" t="s">
        <v>2018</v>
      </c>
      <c r="I1198" s="323" t="s">
        <v>2017</v>
      </c>
      <c r="J1198" s="252" t="s">
        <v>1568</v>
      </c>
      <c r="K1198" s="201"/>
    </row>
    <row r="1199" spans="1:11" s="190" customFormat="1" ht="45" x14ac:dyDescent="0.25">
      <c r="A1199" s="199">
        <v>3</v>
      </c>
      <c r="B1199" s="285" t="s">
        <v>444</v>
      </c>
      <c r="C1199" s="286" t="s">
        <v>176</v>
      </c>
      <c r="D1199" s="201">
        <v>1</v>
      </c>
      <c r="E1199" s="199">
        <v>1</v>
      </c>
      <c r="F1199" s="287">
        <v>1</v>
      </c>
      <c r="G1199" s="199">
        <v>1</v>
      </c>
      <c r="H1199" s="306" t="s">
        <v>2019</v>
      </c>
      <c r="I1199" s="323" t="s">
        <v>2017</v>
      </c>
      <c r="J1199" s="252" t="s">
        <v>1568</v>
      </c>
      <c r="K1199" s="201"/>
    </row>
    <row r="1200" spans="1:11" s="190" customFormat="1" ht="45" x14ac:dyDescent="0.25">
      <c r="A1200" s="199">
        <v>4</v>
      </c>
      <c r="B1200" s="285" t="s">
        <v>443</v>
      </c>
      <c r="C1200" s="286" t="s">
        <v>172</v>
      </c>
      <c r="D1200" s="201">
        <v>1</v>
      </c>
      <c r="E1200" s="199">
        <v>1</v>
      </c>
      <c r="F1200" s="287">
        <v>1</v>
      </c>
      <c r="G1200" s="199">
        <v>1</v>
      </c>
      <c r="H1200" s="306" t="s">
        <v>2020</v>
      </c>
      <c r="I1200" s="323" t="s">
        <v>2017</v>
      </c>
      <c r="J1200" s="252" t="s">
        <v>1568</v>
      </c>
      <c r="K1200" s="201"/>
    </row>
    <row r="1201" spans="1:11" s="190" customFormat="1" ht="45" x14ac:dyDescent="0.25">
      <c r="A1201" s="199">
        <v>5</v>
      </c>
      <c r="B1201" s="285" t="s">
        <v>59</v>
      </c>
      <c r="C1201" s="286" t="s">
        <v>176</v>
      </c>
      <c r="D1201" s="201">
        <v>1</v>
      </c>
      <c r="E1201" s="199">
        <v>1</v>
      </c>
      <c r="F1201" s="287">
        <v>1</v>
      </c>
      <c r="G1201" s="199">
        <v>1</v>
      </c>
      <c r="H1201" s="306" t="s">
        <v>2021</v>
      </c>
      <c r="I1201" s="323" t="s">
        <v>2017</v>
      </c>
      <c r="J1201" s="252" t="s">
        <v>1568</v>
      </c>
      <c r="K1201" s="201"/>
    </row>
    <row r="1202" spans="1:11" s="190" customFormat="1" x14ac:dyDescent="0.25">
      <c r="A1202" s="199" t="s">
        <v>69</v>
      </c>
      <c r="B1202" s="378" t="s">
        <v>617</v>
      </c>
      <c r="C1202" s="378"/>
      <c r="D1202" s="378"/>
      <c r="E1202" s="378"/>
      <c r="F1202" s="378"/>
      <c r="G1202" s="378"/>
      <c r="H1202" s="378"/>
      <c r="I1202" s="378"/>
      <c r="J1202" s="378"/>
      <c r="K1202" s="378"/>
    </row>
    <row r="1203" spans="1:11" s="190" customFormat="1" x14ac:dyDescent="0.25">
      <c r="A1203" s="199"/>
      <c r="B1203" s="200" t="s">
        <v>989</v>
      </c>
      <c r="C1203" s="286"/>
      <c r="D1203" s="201"/>
      <c r="E1203" s="199"/>
      <c r="F1203" s="287"/>
      <c r="G1203" s="199"/>
      <c r="H1203" s="306"/>
      <c r="I1203" s="323"/>
      <c r="J1203" s="252"/>
      <c r="K1203" s="201"/>
    </row>
    <row r="1204" spans="1:11" s="190" customFormat="1" ht="33" x14ac:dyDescent="0.25">
      <c r="A1204" s="196" t="s">
        <v>1561</v>
      </c>
      <c r="B1204" s="372" t="s">
        <v>990</v>
      </c>
      <c r="C1204" s="372"/>
      <c r="D1204" s="372"/>
      <c r="E1204" s="372"/>
      <c r="F1204" s="372"/>
      <c r="G1204" s="372"/>
      <c r="H1204" s="372"/>
      <c r="I1204" s="372"/>
      <c r="J1204" s="372"/>
      <c r="K1204" s="372"/>
    </row>
    <row r="1205" spans="1:11" s="190" customFormat="1" x14ac:dyDescent="0.25">
      <c r="A1205" s="196" t="s">
        <v>1236</v>
      </c>
      <c r="B1205" s="372" t="s">
        <v>613</v>
      </c>
      <c r="C1205" s="372"/>
      <c r="D1205" s="372"/>
      <c r="E1205" s="372"/>
      <c r="F1205" s="372"/>
      <c r="G1205" s="372"/>
      <c r="H1205" s="372"/>
      <c r="I1205" s="372"/>
      <c r="J1205" s="372"/>
      <c r="K1205" s="372"/>
    </row>
    <row r="1206" spans="1:11" s="190" customFormat="1" ht="63" x14ac:dyDescent="0.25">
      <c r="A1206" s="199">
        <v>1</v>
      </c>
      <c r="B1206" s="259" t="s">
        <v>739</v>
      </c>
      <c r="C1206" s="201" t="s">
        <v>220</v>
      </c>
      <c r="D1206" s="288">
        <v>1</v>
      </c>
      <c r="E1206" s="289">
        <v>1</v>
      </c>
      <c r="F1206" s="289" t="s">
        <v>12</v>
      </c>
      <c r="G1206" s="289">
        <v>1</v>
      </c>
      <c r="H1206" s="303" t="s">
        <v>3326</v>
      </c>
      <c r="I1206" s="319" t="s">
        <v>3327</v>
      </c>
      <c r="J1206" s="252" t="s">
        <v>3328</v>
      </c>
      <c r="K1206" s="238"/>
    </row>
    <row r="1207" spans="1:11" s="190" customFormat="1" ht="63" x14ac:dyDescent="0.25">
      <c r="A1207" s="199">
        <v>2</v>
      </c>
      <c r="B1207" s="259" t="s">
        <v>912</v>
      </c>
      <c r="C1207" s="201" t="s">
        <v>220</v>
      </c>
      <c r="D1207" s="288">
        <v>1</v>
      </c>
      <c r="E1207" s="289">
        <v>1</v>
      </c>
      <c r="F1207" s="289">
        <v>1</v>
      </c>
      <c r="G1207" s="289">
        <v>1</v>
      </c>
      <c r="H1207" s="303" t="s">
        <v>3326</v>
      </c>
      <c r="I1207" s="319" t="s">
        <v>3327</v>
      </c>
      <c r="J1207" s="252" t="s">
        <v>3328</v>
      </c>
      <c r="K1207" s="201"/>
    </row>
    <row r="1208" spans="1:11" s="190" customFormat="1" ht="63" x14ac:dyDescent="0.25">
      <c r="A1208" s="199">
        <v>3</v>
      </c>
      <c r="B1208" s="259" t="s">
        <v>59</v>
      </c>
      <c r="C1208" s="201" t="s">
        <v>220</v>
      </c>
      <c r="D1208" s="288">
        <v>1</v>
      </c>
      <c r="E1208" s="289">
        <v>1</v>
      </c>
      <c r="F1208" s="289" t="s">
        <v>12</v>
      </c>
      <c r="G1208" s="289">
        <v>1</v>
      </c>
      <c r="H1208" s="303" t="s">
        <v>3326</v>
      </c>
      <c r="I1208" s="319" t="s">
        <v>3327</v>
      </c>
      <c r="J1208" s="252" t="s">
        <v>3328</v>
      </c>
      <c r="K1208" s="201"/>
    </row>
    <row r="1209" spans="1:11" s="195" customFormat="1" x14ac:dyDescent="0.25">
      <c r="A1209" s="199" t="s">
        <v>69</v>
      </c>
      <c r="B1209" s="372" t="s">
        <v>617</v>
      </c>
      <c r="C1209" s="372"/>
      <c r="D1209" s="372"/>
      <c r="E1209" s="372"/>
      <c r="F1209" s="372"/>
      <c r="G1209" s="372"/>
      <c r="H1209" s="372"/>
      <c r="I1209" s="372"/>
      <c r="J1209" s="372"/>
      <c r="K1209" s="372"/>
    </row>
    <row r="1210" spans="1:11" s="195" customFormat="1" ht="63" x14ac:dyDescent="0.25">
      <c r="A1210" s="199">
        <v>1</v>
      </c>
      <c r="B1210" s="259" t="s">
        <v>2022</v>
      </c>
      <c r="C1210" s="201" t="s">
        <v>220</v>
      </c>
      <c r="D1210" s="288">
        <v>1</v>
      </c>
      <c r="E1210" s="289">
        <v>1</v>
      </c>
      <c r="F1210" s="289">
        <v>1</v>
      </c>
      <c r="G1210" s="289">
        <v>1</v>
      </c>
      <c r="H1210" s="303" t="s">
        <v>3326</v>
      </c>
      <c r="I1210" s="319" t="s">
        <v>3327</v>
      </c>
      <c r="J1210" s="252" t="s">
        <v>3328</v>
      </c>
      <c r="K1210" s="201"/>
    </row>
    <row r="1211" spans="1:11" s="195" customFormat="1" ht="63" x14ac:dyDescent="0.25">
      <c r="A1211" s="199">
        <v>2</v>
      </c>
      <c r="B1211" s="259" t="s">
        <v>2023</v>
      </c>
      <c r="C1211" s="201" t="s">
        <v>220</v>
      </c>
      <c r="D1211" s="288">
        <v>1</v>
      </c>
      <c r="E1211" s="289">
        <v>1</v>
      </c>
      <c r="F1211" s="289">
        <v>1</v>
      </c>
      <c r="G1211" s="289">
        <v>1</v>
      </c>
      <c r="H1211" s="303" t="s">
        <v>3326</v>
      </c>
      <c r="I1211" s="319" t="s">
        <v>3327</v>
      </c>
      <c r="J1211" s="252" t="s">
        <v>3328</v>
      </c>
      <c r="K1211" s="201"/>
    </row>
    <row r="1212" spans="1:11" s="195" customFormat="1" ht="33" x14ac:dyDescent="0.25">
      <c r="A1212" s="196" t="s">
        <v>1234</v>
      </c>
      <c r="B1212" s="372" t="s">
        <v>2041</v>
      </c>
      <c r="C1212" s="372"/>
      <c r="D1212" s="372"/>
      <c r="E1212" s="372"/>
      <c r="F1212" s="372"/>
      <c r="G1212" s="372"/>
      <c r="H1212" s="372"/>
      <c r="I1212" s="372"/>
      <c r="J1212" s="372"/>
      <c r="K1212" s="372"/>
    </row>
    <row r="1213" spans="1:11" s="195" customFormat="1" x14ac:dyDescent="0.25">
      <c r="A1213" s="199" t="s">
        <v>1236</v>
      </c>
      <c r="B1213" s="372" t="s">
        <v>1346</v>
      </c>
      <c r="C1213" s="372"/>
      <c r="D1213" s="372"/>
      <c r="E1213" s="372"/>
      <c r="F1213" s="372"/>
      <c r="G1213" s="372"/>
      <c r="H1213" s="372"/>
      <c r="I1213" s="372"/>
      <c r="J1213" s="372"/>
      <c r="K1213" s="372"/>
    </row>
    <row r="1214" spans="1:11" s="195" customFormat="1" x14ac:dyDescent="0.25">
      <c r="A1214" s="199">
        <v>1</v>
      </c>
      <c r="B1214" s="375" t="s">
        <v>3443</v>
      </c>
      <c r="C1214" s="375"/>
      <c r="D1214" s="375"/>
      <c r="E1214" s="375"/>
      <c r="F1214" s="375"/>
      <c r="G1214" s="375"/>
      <c r="H1214" s="375"/>
      <c r="I1214" s="375"/>
      <c r="J1214" s="375"/>
      <c r="K1214" s="201"/>
    </row>
    <row r="1215" spans="1:11" s="195" customFormat="1" ht="120" x14ac:dyDescent="0.25">
      <c r="A1215" s="199"/>
      <c r="B1215" s="197" t="s">
        <v>2026</v>
      </c>
      <c r="C1215" s="222" t="s">
        <v>176</v>
      </c>
      <c r="D1215" s="222">
        <v>0</v>
      </c>
      <c r="E1215" s="214">
        <v>0</v>
      </c>
      <c r="F1215" s="214">
        <v>0</v>
      </c>
      <c r="G1215" s="258">
        <v>1</v>
      </c>
      <c r="H1215" s="308" t="s">
        <v>2027</v>
      </c>
      <c r="I1215" s="319" t="s">
        <v>3410</v>
      </c>
      <c r="J1215" s="252" t="s">
        <v>2028</v>
      </c>
      <c r="K1215" s="201"/>
    </row>
    <row r="1216" spans="1:11" s="195" customFormat="1" x14ac:dyDescent="0.25">
      <c r="A1216" s="199">
        <v>2</v>
      </c>
      <c r="B1216" s="374" t="s">
        <v>660</v>
      </c>
      <c r="C1216" s="374"/>
      <c r="D1216" s="374"/>
      <c r="E1216" s="374"/>
      <c r="F1216" s="374"/>
      <c r="G1216" s="374"/>
      <c r="H1216" s="374"/>
      <c r="I1216" s="374"/>
      <c r="J1216" s="374"/>
      <c r="K1216" s="290"/>
    </row>
    <row r="1217" spans="1:11" s="195" customFormat="1" ht="75" x14ac:dyDescent="0.25">
      <c r="A1217" s="199"/>
      <c r="B1217" s="285" t="s">
        <v>739</v>
      </c>
      <c r="C1217" s="286" t="s">
        <v>176</v>
      </c>
      <c r="D1217" s="201">
        <v>0</v>
      </c>
      <c r="E1217" s="199">
        <v>6</v>
      </c>
      <c r="F1217" s="199">
        <v>6</v>
      </c>
      <c r="G1217" s="199">
        <v>6</v>
      </c>
      <c r="H1217" s="303" t="s">
        <v>2024</v>
      </c>
      <c r="I1217" s="319" t="s">
        <v>3408</v>
      </c>
      <c r="J1217" s="252" t="s">
        <v>2025</v>
      </c>
      <c r="K1217" s="201"/>
    </row>
    <row r="1218" spans="1:11" s="195" customFormat="1" ht="75" x14ac:dyDescent="0.25">
      <c r="A1218" s="199">
        <v>3</v>
      </c>
      <c r="B1218" s="285" t="s">
        <v>1575</v>
      </c>
      <c r="C1218" s="286" t="s">
        <v>176</v>
      </c>
      <c r="D1218" s="201">
        <v>0</v>
      </c>
      <c r="E1218" s="199">
        <v>3</v>
      </c>
      <c r="F1218" s="199">
        <v>3</v>
      </c>
      <c r="G1218" s="199">
        <v>3</v>
      </c>
      <c r="H1218" s="303" t="s">
        <v>2573</v>
      </c>
      <c r="I1218" s="319" t="s">
        <v>3406</v>
      </c>
      <c r="J1218" s="252" t="s">
        <v>2025</v>
      </c>
      <c r="K1218" s="201"/>
    </row>
    <row r="1219" spans="1:11" s="195" customFormat="1" ht="75" x14ac:dyDescent="0.25">
      <c r="A1219" s="199">
        <v>4</v>
      </c>
      <c r="B1219" s="285" t="s">
        <v>2574</v>
      </c>
      <c r="C1219" s="286" t="s">
        <v>176</v>
      </c>
      <c r="D1219" s="201">
        <v>0</v>
      </c>
      <c r="E1219" s="199">
        <v>2</v>
      </c>
      <c r="F1219" s="199">
        <v>2</v>
      </c>
      <c r="G1219" s="199">
        <v>2</v>
      </c>
      <c r="H1219" s="303" t="s">
        <v>2575</v>
      </c>
      <c r="I1219" s="319" t="s">
        <v>3407</v>
      </c>
      <c r="J1219" s="252" t="s">
        <v>2025</v>
      </c>
      <c r="K1219" s="201"/>
    </row>
    <row r="1220" spans="1:11" s="195" customFormat="1" ht="75" x14ac:dyDescent="0.25">
      <c r="A1220" s="199">
        <v>5</v>
      </c>
      <c r="B1220" s="285" t="s">
        <v>1246</v>
      </c>
      <c r="C1220" s="286" t="s">
        <v>344</v>
      </c>
      <c r="D1220" s="201">
        <v>0</v>
      </c>
      <c r="E1220" s="199">
        <v>3</v>
      </c>
      <c r="F1220" s="199">
        <v>3</v>
      </c>
      <c r="G1220" s="199">
        <v>3</v>
      </c>
      <c r="H1220" s="303" t="s">
        <v>2576</v>
      </c>
      <c r="I1220" s="319" t="s">
        <v>3409</v>
      </c>
      <c r="J1220" s="252" t="s">
        <v>2025</v>
      </c>
      <c r="K1220" s="201"/>
    </row>
    <row r="1221" spans="1:11" s="195" customFormat="1" ht="120" x14ac:dyDescent="0.25">
      <c r="A1221" s="199">
        <v>6</v>
      </c>
      <c r="B1221" s="197" t="s">
        <v>2029</v>
      </c>
      <c r="C1221" s="222" t="s">
        <v>176</v>
      </c>
      <c r="D1221" s="222">
        <v>0</v>
      </c>
      <c r="E1221" s="214">
        <v>0</v>
      </c>
      <c r="F1221" s="214">
        <v>0</v>
      </c>
      <c r="G1221" s="258">
        <v>1</v>
      </c>
      <c r="H1221" s="308" t="s">
        <v>2030</v>
      </c>
      <c r="I1221" s="319" t="s">
        <v>3411</v>
      </c>
      <c r="J1221" s="252" t="s">
        <v>2028</v>
      </c>
      <c r="K1221" s="201"/>
    </row>
    <row r="1222" spans="1:11" s="195" customFormat="1" x14ac:dyDescent="0.25">
      <c r="A1222" s="199">
        <v>7</v>
      </c>
      <c r="B1222" s="376" t="s">
        <v>3549</v>
      </c>
      <c r="C1222" s="376"/>
      <c r="D1222" s="376"/>
      <c r="E1222" s="376"/>
      <c r="F1222" s="376"/>
      <c r="G1222" s="376"/>
      <c r="H1222" s="376"/>
      <c r="I1222" s="376"/>
      <c r="J1222" s="376"/>
      <c r="K1222" s="201"/>
    </row>
    <row r="1223" spans="1:11" s="195" customFormat="1" ht="120" x14ac:dyDescent="0.25">
      <c r="A1223" s="199" t="s">
        <v>3444</v>
      </c>
      <c r="B1223" s="197" t="s">
        <v>2031</v>
      </c>
      <c r="C1223" s="222" t="s">
        <v>176</v>
      </c>
      <c r="D1223" s="222">
        <v>0</v>
      </c>
      <c r="E1223" s="214">
        <v>0</v>
      </c>
      <c r="F1223" s="214">
        <v>0</v>
      </c>
      <c r="G1223" s="258">
        <v>1</v>
      </c>
      <c r="H1223" s="308" t="s">
        <v>2032</v>
      </c>
      <c r="I1223" s="319" t="s">
        <v>3412</v>
      </c>
      <c r="J1223" s="252" t="s">
        <v>2028</v>
      </c>
      <c r="K1223" s="201"/>
    </row>
    <row r="1224" spans="1:11" s="195" customFormat="1" ht="120" x14ac:dyDescent="0.25">
      <c r="A1224" s="199" t="s">
        <v>3445</v>
      </c>
      <c r="B1224" s="197" t="s">
        <v>2033</v>
      </c>
      <c r="C1224" s="222" t="s">
        <v>176</v>
      </c>
      <c r="D1224" s="222">
        <v>0</v>
      </c>
      <c r="E1224" s="214">
        <v>0</v>
      </c>
      <c r="F1224" s="214">
        <v>0</v>
      </c>
      <c r="G1224" s="258">
        <v>1</v>
      </c>
      <c r="H1224" s="308" t="s">
        <v>2032</v>
      </c>
      <c r="I1224" s="319" t="s">
        <v>3413</v>
      </c>
      <c r="J1224" s="252" t="s">
        <v>2028</v>
      </c>
      <c r="K1224" s="201"/>
    </row>
    <row r="1225" spans="1:11" s="195" customFormat="1" ht="120" x14ac:dyDescent="0.25">
      <c r="A1225" s="199" t="s">
        <v>3446</v>
      </c>
      <c r="B1225" s="197" t="s">
        <v>2034</v>
      </c>
      <c r="C1225" s="222" t="s">
        <v>176</v>
      </c>
      <c r="D1225" s="222">
        <v>0</v>
      </c>
      <c r="E1225" s="214">
        <v>0</v>
      </c>
      <c r="F1225" s="214">
        <v>0</v>
      </c>
      <c r="G1225" s="258">
        <v>1</v>
      </c>
      <c r="H1225" s="308" t="s">
        <v>2035</v>
      </c>
      <c r="I1225" s="319" t="s">
        <v>3414</v>
      </c>
      <c r="J1225" s="252" t="s">
        <v>2028</v>
      </c>
      <c r="K1225" s="201"/>
    </row>
    <row r="1226" spans="1:11" s="195" customFormat="1" x14ac:dyDescent="0.25">
      <c r="A1226" s="203" t="s">
        <v>2036</v>
      </c>
      <c r="B1226" s="372" t="s">
        <v>259</v>
      </c>
      <c r="C1226" s="372"/>
      <c r="D1226" s="372"/>
      <c r="E1226" s="372"/>
      <c r="F1226" s="372"/>
      <c r="G1226" s="372"/>
      <c r="H1226" s="372"/>
      <c r="I1226" s="372"/>
      <c r="J1226" s="372"/>
      <c r="K1226" s="372"/>
    </row>
    <row r="1227" spans="1:11" s="195" customFormat="1" ht="120" x14ac:dyDescent="0.25">
      <c r="A1227" s="214">
        <v>1</v>
      </c>
      <c r="B1227" s="197" t="s">
        <v>103</v>
      </c>
      <c r="C1227" s="222" t="s">
        <v>176</v>
      </c>
      <c r="D1227" s="201">
        <v>0</v>
      </c>
      <c r="E1227" s="199">
        <v>1</v>
      </c>
      <c r="F1227" s="199">
        <v>0</v>
      </c>
      <c r="G1227" s="258">
        <v>1</v>
      </c>
      <c r="H1227" s="308" t="s">
        <v>2032</v>
      </c>
      <c r="I1227" s="319" t="s">
        <v>1996</v>
      </c>
      <c r="J1227" s="252" t="s">
        <v>2028</v>
      </c>
      <c r="K1227" s="201"/>
    </row>
    <row r="1228" spans="1:11" s="195" customFormat="1" ht="120" x14ac:dyDescent="0.25">
      <c r="A1228" s="199">
        <v>2</v>
      </c>
      <c r="B1228" s="197" t="s">
        <v>2037</v>
      </c>
      <c r="C1228" s="222" t="s">
        <v>176</v>
      </c>
      <c r="D1228" s="201">
        <v>0</v>
      </c>
      <c r="E1228" s="199">
        <v>1</v>
      </c>
      <c r="F1228" s="199">
        <v>0</v>
      </c>
      <c r="G1228" s="199">
        <v>1</v>
      </c>
      <c r="H1228" s="308" t="s">
        <v>2032</v>
      </c>
      <c r="I1228" s="319" t="s">
        <v>1996</v>
      </c>
      <c r="J1228" s="252" t="s">
        <v>2028</v>
      </c>
      <c r="K1228" s="219"/>
    </row>
    <row r="1229" spans="1:11" s="195" customFormat="1" ht="105" x14ac:dyDescent="0.25">
      <c r="A1229" s="214">
        <v>3</v>
      </c>
      <c r="B1229" s="285" t="s">
        <v>1340</v>
      </c>
      <c r="C1229" s="286" t="s">
        <v>176</v>
      </c>
      <c r="D1229" s="291" t="s">
        <v>12</v>
      </c>
      <c r="E1229" s="292" t="s">
        <v>736</v>
      </c>
      <c r="F1229" s="292" t="s">
        <v>736</v>
      </c>
      <c r="G1229" s="292" t="s">
        <v>736</v>
      </c>
      <c r="H1229" s="303" t="s">
        <v>2038</v>
      </c>
      <c r="I1229" s="319" t="s">
        <v>1996</v>
      </c>
      <c r="J1229" s="252" t="s">
        <v>2025</v>
      </c>
      <c r="K1229" s="219"/>
    </row>
    <row r="1230" spans="1:11" s="195" customFormat="1" ht="105" x14ac:dyDescent="0.25">
      <c r="A1230" s="199">
        <v>4</v>
      </c>
      <c r="B1230" s="285" t="s">
        <v>1291</v>
      </c>
      <c r="C1230" s="286" t="s">
        <v>176</v>
      </c>
      <c r="D1230" s="291" t="s">
        <v>12</v>
      </c>
      <c r="E1230" s="292" t="s">
        <v>736</v>
      </c>
      <c r="F1230" s="292" t="s">
        <v>736</v>
      </c>
      <c r="G1230" s="292" t="s">
        <v>736</v>
      </c>
      <c r="H1230" s="303" t="s">
        <v>2024</v>
      </c>
      <c r="I1230" s="319" t="s">
        <v>1996</v>
      </c>
      <c r="J1230" s="252" t="s">
        <v>2025</v>
      </c>
      <c r="K1230" s="219"/>
    </row>
    <row r="1231" spans="1:11" s="195" customFormat="1" ht="138" customHeight="1" x14ac:dyDescent="0.25">
      <c r="A1231" s="214">
        <v>5</v>
      </c>
      <c r="B1231" s="285" t="s">
        <v>1293</v>
      </c>
      <c r="C1231" s="286" t="s">
        <v>344</v>
      </c>
      <c r="D1231" s="286">
        <v>0</v>
      </c>
      <c r="E1231" s="287">
        <v>2</v>
      </c>
      <c r="F1231" s="287">
        <v>2</v>
      </c>
      <c r="G1231" s="287">
        <v>2</v>
      </c>
      <c r="H1231" s="303" t="s">
        <v>2038</v>
      </c>
      <c r="I1231" s="319" t="s">
        <v>1996</v>
      </c>
      <c r="J1231" s="252" t="s">
        <v>2025</v>
      </c>
      <c r="K1231" s="219"/>
    </row>
    <row r="1232" spans="1:11" s="195" customFormat="1" ht="147.75" customHeight="1" x14ac:dyDescent="0.25">
      <c r="A1232" s="199">
        <v>6</v>
      </c>
      <c r="B1232" s="285" t="s">
        <v>1321</v>
      </c>
      <c r="C1232" s="286" t="s">
        <v>176</v>
      </c>
      <c r="D1232" s="291" t="s">
        <v>12</v>
      </c>
      <c r="E1232" s="292" t="s">
        <v>736</v>
      </c>
      <c r="F1232" s="292" t="s">
        <v>736</v>
      </c>
      <c r="G1232" s="292" t="s">
        <v>736</v>
      </c>
      <c r="H1232" s="303" t="s">
        <v>2024</v>
      </c>
      <c r="I1232" s="319" t="s">
        <v>1996</v>
      </c>
      <c r="J1232" s="252" t="s">
        <v>2025</v>
      </c>
      <c r="K1232" s="219"/>
    </row>
    <row r="1233" spans="1:11" s="195" customFormat="1" ht="105" x14ac:dyDescent="0.25">
      <c r="A1233" s="214">
        <v>7</v>
      </c>
      <c r="B1233" s="293" t="s">
        <v>1330</v>
      </c>
      <c r="C1233" s="294" t="s">
        <v>344</v>
      </c>
      <c r="D1233" s="294">
        <v>0</v>
      </c>
      <c r="E1233" s="295">
        <v>1</v>
      </c>
      <c r="F1233" s="295">
        <v>1</v>
      </c>
      <c r="G1233" s="295">
        <v>1</v>
      </c>
      <c r="H1233" s="303" t="s">
        <v>2577</v>
      </c>
      <c r="I1233" s="319" t="s">
        <v>1996</v>
      </c>
      <c r="J1233" s="252" t="s">
        <v>2025</v>
      </c>
      <c r="K1233" s="219"/>
    </row>
    <row r="1234" spans="1:11" s="195" customFormat="1" ht="105" x14ac:dyDescent="0.25">
      <c r="A1234" s="199">
        <v>8</v>
      </c>
      <c r="B1234" s="285" t="s">
        <v>1331</v>
      </c>
      <c r="C1234" s="286" t="s">
        <v>176</v>
      </c>
      <c r="D1234" s="286">
        <v>0</v>
      </c>
      <c r="E1234" s="287">
        <v>1</v>
      </c>
      <c r="F1234" s="287">
        <v>1</v>
      </c>
      <c r="G1234" s="287">
        <v>1</v>
      </c>
      <c r="H1234" s="303" t="s">
        <v>2577</v>
      </c>
      <c r="I1234" s="319" t="s">
        <v>1996</v>
      </c>
      <c r="J1234" s="252" t="s">
        <v>2025</v>
      </c>
      <c r="K1234" s="219"/>
    </row>
    <row r="1235" spans="1:11" s="195" customFormat="1" ht="105" x14ac:dyDescent="0.25">
      <c r="A1235" s="214">
        <v>9</v>
      </c>
      <c r="B1235" s="285" t="s">
        <v>782</v>
      </c>
      <c r="C1235" s="286" t="s">
        <v>176</v>
      </c>
      <c r="D1235" s="286">
        <v>0</v>
      </c>
      <c r="E1235" s="287">
        <v>1</v>
      </c>
      <c r="F1235" s="287">
        <v>1</v>
      </c>
      <c r="G1235" s="287">
        <v>1</v>
      </c>
      <c r="H1235" s="303" t="s">
        <v>2577</v>
      </c>
      <c r="I1235" s="319" t="s">
        <v>1996</v>
      </c>
      <c r="J1235" s="252" t="s">
        <v>2025</v>
      </c>
      <c r="K1235" s="219"/>
    </row>
    <row r="1236" spans="1:11" s="195" customFormat="1" ht="105" x14ac:dyDescent="0.25">
      <c r="A1236" s="199">
        <v>10</v>
      </c>
      <c r="B1236" s="285" t="s">
        <v>1337</v>
      </c>
      <c r="C1236" s="286" t="s">
        <v>176</v>
      </c>
      <c r="D1236" s="286">
        <v>0</v>
      </c>
      <c r="E1236" s="287">
        <v>1</v>
      </c>
      <c r="F1236" s="287">
        <v>1</v>
      </c>
      <c r="G1236" s="287">
        <v>1</v>
      </c>
      <c r="H1236" s="303" t="s">
        <v>2577</v>
      </c>
      <c r="I1236" s="319" t="s">
        <v>1996</v>
      </c>
      <c r="J1236" s="252" t="s">
        <v>2025</v>
      </c>
      <c r="K1236" s="219"/>
    </row>
    <row r="1237" spans="1:11" s="195" customFormat="1" ht="105" x14ac:dyDescent="0.25">
      <c r="A1237" s="214">
        <v>11</v>
      </c>
      <c r="B1237" s="285" t="s">
        <v>1334</v>
      </c>
      <c r="C1237" s="286" t="s">
        <v>220</v>
      </c>
      <c r="D1237" s="286">
        <v>0</v>
      </c>
      <c r="E1237" s="287">
        <v>1</v>
      </c>
      <c r="F1237" s="287">
        <v>1</v>
      </c>
      <c r="G1237" s="287">
        <v>1</v>
      </c>
      <c r="H1237" s="308" t="s">
        <v>2039</v>
      </c>
      <c r="I1237" s="319" t="s">
        <v>1996</v>
      </c>
      <c r="J1237" s="252" t="s">
        <v>2025</v>
      </c>
      <c r="K1237" s="219"/>
    </row>
    <row r="1238" spans="1:11" s="195" customFormat="1" ht="132.75" customHeight="1" x14ac:dyDescent="0.25">
      <c r="A1238" s="199">
        <v>12</v>
      </c>
      <c r="B1238" s="285" t="s">
        <v>570</v>
      </c>
      <c r="C1238" s="286" t="s">
        <v>176</v>
      </c>
      <c r="D1238" s="201">
        <v>0</v>
      </c>
      <c r="E1238" s="199">
        <v>2</v>
      </c>
      <c r="F1238" s="199">
        <v>2</v>
      </c>
      <c r="G1238" s="199">
        <v>2</v>
      </c>
      <c r="H1238" s="303" t="s">
        <v>2038</v>
      </c>
      <c r="I1238" s="319" t="s">
        <v>1996</v>
      </c>
      <c r="J1238" s="252" t="s">
        <v>2025</v>
      </c>
      <c r="K1238" s="201"/>
    </row>
    <row r="1239" spans="1:11" s="195" customFormat="1" ht="105" x14ac:dyDescent="0.25">
      <c r="A1239" s="214">
        <v>13</v>
      </c>
      <c r="B1239" s="285" t="s">
        <v>1342</v>
      </c>
      <c r="C1239" s="286" t="s">
        <v>176</v>
      </c>
      <c r="D1239" s="201">
        <v>0</v>
      </c>
      <c r="E1239" s="199">
        <v>1</v>
      </c>
      <c r="F1239" s="199">
        <v>1</v>
      </c>
      <c r="G1239" s="199">
        <v>1</v>
      </c>
      <c r="H1239" s="303" t="s">
        <v>2038</v>
      </c>
      <c r="I1239" s="319" t="s">
        <v>1996</v>
      </c>
      <c r="J1239" s="252" t="s">
        <v>2025</v>
      </c>
      <c r="K1239" s="201"/>
    </row>
    <row r="1240" spans="1:11" s="195" customFormat="1" ht="105" x14ac:dyDescent="0.25">
      <c r="A1240" s="199">
        <v>14</v>
      </c>
      <c r="B1240" s="285" t="s">
        <v>806</v>
      </c>
      <c r="C1240" s="286" t="s">
        <v>220</v>
      </c>
      <c r="D1240" s="201">
        <v>0</v>
      </c>
      <c r="E1240" s="287">
        <v>1</v>
      </c>
      <c r="F1240" s="287">
        <v>1</v>
      </c>
      <c r="G1240" s="287">
        <v>1</v>
      </c>
      <c r="H1240" s="303" t="s">
        <v>2578</v>
      </c>
      <c r="I1240" s="319" t="s">
        <v>1996</v>
      </c>
      <c r="J1240" s="252" t="s">
        <v>2025</v>
      </c>
      <c r="K1240" s="219"/>
    </row>
    <row r="1241" spans="1:11" s="195" customFormat="1" ht="105" x14ac:dyDescent="0.25">
      <c r="A1241" s="214">
        <v>15</v>
      </c>
      <c r="B1241" s="285" t="s">
        <v>1266</v>
      </c>
      <c r="C1241" s="286" t="s">
        <v>220</v>
      </c>
      <c r="D1241" s="201">
        <v>0</v>
      </c>
      <c r="E1241" s="287">
        <v>1</v>
      </c>
      <c r="F1241" s="287">
        <v>1</v>
      </c>
      <c r="G1241" s="287">
        <v>1</v>
      </c>
      <c r="H1241" s="303" t="s">
        <v>2578</v>
      </c>
      <c r="I1241" s="319" t="s">
        <v>1996</v>
      </c>
      <c r="J1241" s="252" t="s">
        <v>2025</v>
      </c>
      <c r="K1241" s="219"/>
    </row>
    <row r="1242" spans="1:11" s="195" customFormat="1" ht="105" x14ac:dyDescent="0.25">
      <c r="A1242" s="199">
        <v>16</v>
      </c>
      <c r="B1242" s="285" t="s">
        <v>1268</v>
      </c>
      <c r="C1242" s="286" t="s">
        <v>220</v>
      </c>
      <c r="D1242" s="201">
        <v>0</v>
      </c>
      <c r="E1242" s="287">
        <v>1</v>
      </c>
      <c r="F1242" s="287">
        <v>1</v>
      </c>
      <c r="G1242" s="287">
        <v>1</v>
      </c>
      <c r="H1242" s="303" t="s">
        <v>2579</v>
      </c>
      <c r="I1242" s="319" t="s">
        <v>1996</v>
      </c>
      <c r="J1242" s="252" t="s">
        <v>2025</v>
      </c>
      <c r="K1242" s="219"/>
    </row>
    <row r="1243" spans="1:11" s="195" customFormat="1" ht="105" x14ac:dyDescent="0.25">
      <c r="A1243" s="214">
        <v>17</v>
      </c>
      <c r="B1243" s="285" t="s">
        <v>1270</v>
      </c>
      <c r="C1243" s="286" t="s">
        <v>220</v>
      </c>
      <c r="D1243" s="201">
        <v>0</v>
      </c>
      <c r="E1243" s="287">
        <v>1</v>
      </c>
      <c r="F1243" s="287">
        <v>1</v>
      </c>
      <c r="G1243" s="287">
        <v>1</v>
      </c>
      <c r="H1243" s="303" t="s">
        <v>2579</v>
      </c>
      <c r="I1243" s="319" t="s">
        <v>1996</v>
      </c>
      <c r="J1243" s="252" t="s">
        <v>2025</v>
      </c>
      <c r="K1243" s="219"/>
    </row>
    <row r="1244" spans="1:11" s="195" customFormat="1" ht="141.75" customHeight="1" x14ac:dyDescent="0.25">
      <c r="A1244" s="199">
        <v>18</v>
      </c>
      <c r="B1244" s="285" t="s">
        <v>1604</v>
      </c>
      <c r="C1244" s="286" t="s">
        <v>220</v>
      </c>
      <c r="D1244" s="201">
        <v>0</v>
      </c>
      <c r="E1244" s="287">
        <v>6</v>
      </c>
      <c r="F1244" s="287">
        <v>6</v>
      </c>
      <c r="G1244" s="287">
        <v>6</v>
      </c>
      <c r="H1244" s="303" t="s">
        <v>2580</v>
      </c>
      <c r="I1244" s="319" t="s">
        <v>1996</v>
      </c>
      <c r="J1244" s="252" t="s">
        <v>2025</v>
      </c>
      <c r="K1244" s="219"/>
    </row>
    <row r="1245" spans="1:11" s="195" customFormat="1" ht="105" x14ac:dyDescent="0.25">
      <c r="A1245" s="214">
        <v>19</v>
      </c>
      <c r="B1245" s="285" t="s">
        <v>92</v>
      </c>
      <c r="C1245" s="286" t="s">
        <v>220</v>
      </c>
      <c r="D1245" s="201">
        <v>0</v>
      </c>
      <c r="E1245" s="287">
        <v>5</v>
      </c>
      <c r="F1245" s="287">
        <v>5</v>
      </c>
      <c r="G1245" s="287">
        <v>5</v>
      </c>
      <c r="H1245" s="303" t="s">
        <v>2580</v>
      </c>
      <c r="I1245" s="319" t="s">
        <v>1996</v>
      </c>
      <c r="J1245" s="252" t="s">
        <v>2025</v>
      </c>
      <c r="K1245" s="219"/>
    </row>
    <row r="1246" spans="1:11" s="195" customFormat="1" ht="105" x14ac:dyDescent="0.25">
      <c r="A1246" s="199">
        <v>20</v>
      </c>
      <c r="B1246" s="285" t="s">
        <v>1285</v>
      </c>
      <c r="C1246" s="286" t="s">
        <v>220</v>
      </c>
      <c r="D1246" s="201">
        <v>0</v>
      </c>
      <c r="E1246" s="199">
        <v>1</v>
      </c>
      <c r="F1246" s="199">
        <v>1</v>
      </c>
      <c r="G1246" s="199">
        <v>1</v>
      </c>
      <c r="H1246" s="303" t="s">
        <v>2040</v>
      </c>
      <c r="I1246" s="319" t="s">
        <v>1996</v>
      </c>
      <c r="J1246" s="252" t="s">
        <v>2025</v>
      </c>
      <c r="K1246" s="201"/>
    </row>
    <row r="1247" spans="1:11" s="195" customFormat="1" ht="136.5" customHeight="1" x14ac:dyDescent="0.25">
      <c r="A1247" s="214">
        <v>21</v>
      </c>
      <c r="B1247" s="285" t="s">
        <v>372</v>
      </c>
      <c r="C1247" s="286" t="s">
        <v>220</v>
      </c>
      <c r="D1247" s="201">
        <v>0</v>
      </c>
      <c r="E1247" s="199">
        <v>2</v>
      </c>
      <c r="F1247" s="199">
        <v>2</v>
      </c>
      <c r="G1247" s="199">
        <v>2</v>
      </c>
      <c r="H1247" s="303" t="s">
        <v>2580</v>
      </c>
      <c r="I1247" s="319" t="s">
        <v>1996</v>
      </c>
      <c r="J1247" s="252" t="s">
        <v>2025</v>
      </c>
      <c r="K1247" s="201"/>
    </row>
    <row r="1248" spans="1:11" s="195" customFormat="1" ht="105" x14ac:dyDescent="0.25">
      <c r="A1248" s="199">
        <v>22</v>
      </c>
      <c r="B1248" s="285" t="s">
        <v>1295</v>
      </c>
      <c r="C1248" s="286" t="s">
        <v>176</v>
      </c>
      <c r="D1248" s="201">
        <v>0</v>
      </c>
      <c r="E1248" s="199">
        <v>1</v>
      </c>
      <c r="F1248" s="199">
        <v>1</v>
      </c>
      <c r="G1248" s="199">
        <v>1</v>
      </c>
      <c r="H1248" s="303" t="s">
        <v>2580</v>
      </c>
      <c r="I1248" s="319" t="s">
        <v>1996</v>
      </c>
      <c r="J1248" s="252" t="s">
        <v>2025</v>
      </c>
      <c r="K1248" s="201"/>
    </row>
    <row r="1249" spans="1:11" s="195" customFormat="1" ht="105" x14ac:dyDescent="0.25">
      <c r="A1249" s="214">
        <v>23</v>
      </c>
      <c r="B1249" s="285" t="s">
        <v>1301</v>
      </c>
      <c r="C1249" s="286" t="s">
        <v>220</v>
      </c>
      <c r="D1249" s="201">
        <v>0</v>
      </c>
      <c r="E1249" s="199">
        <v>1</v>
      </c>
      <c r="F1249" s="199">
        <v>1</v>
      </c>
      <c r="G1249" s="199">
        <v>1</v>
      </c>
      <c r="H1249" s="303" t="s">
        <v>2580</v>
      </c>
      <c r="I1249" s="319" t="s">
        <v>1996</v>
      </c>
      <c r="J1249" s="252" t="s">
        <v>2025</v>
      </c>
      <c r="K1249" s="201"/>
    </row>
    <row r="1250" spans="1:11" s="195" customFormat="1" ht="105" x14ac:dyDescent="0.25">
      <c r="A1250" s="199">
        <v>24</v>
      </c>
      <c r="B1250" s="285" t="s">
        <v>1303</v>
      </c>
      <c r="C1250" s="286" t="s">
        <v>344</v>
      </c>
      <c r="D1250" s="201">
        <v>0</v>
      </c>
      <c r="E1250" s="199">
        <v>1</v>
      </c>
      <c r="F1250" s="199">
        <v>1</v>
      </c>
      <c r="G1250" s="199">
        <v>1</v>
      </c>
      <c r="H1250" s="303" t="s">
        <v>2581</v>
      </c>
      <c r="I1250" s="319" t="s">
        <v>1996</v>
      </c>
      <c r="J1250" s="252" t="s">
        <v>2025</v>
      </c>
      <c r="K1250" s="201"/>
    </row>
    <row r="1251" spans="1:11" s="195" customFormat="1" ht="105" x14ac:dyDescent="0.25">
      <c r="A1251" s="214">
        <v>25</v>
      </c>
      <c r="B1251" s="285" t="s">
        <v>1305</v>
      </c>
      <c r="C1251" s="286" t="s">
        <v>176</v>
      </c>
      <c r="D1251" s="201">
        <v>0</v>
      </c>
      <c r="E1251" s="199">
        <v>1</v>
      </c>
      <c r="F1251" s="199">
        <v>1</v>
      </c>
      <c r="G1251" s="199">
        <v>1</v>
      </c>
      <c r="H1251" s="303" t="s">
        <v>2581</v>
      </c>
      <c r="I1251" s="319" t="s">
        <v>1996</v>
      </c>
      <c r="J1251" s="252" t="s">
        <v>2025</v>
      </c>
      <c r="K1251" s="201"/>
    </row>
    <row r="1252" spans="1:11" s="195" customFormat="1" ht="105" x14ac:dyDescent="0.25">
      <c r="A1252" s="199">
        <v>26</v>
      </c>
      <c r="B1252" s="285" t="s">
        <v>1307</v>
      </c>
      <c r="C1252" s="286" t="s">
        <v>176</v>
      </c>
      <c r="D1252" s="201">
        <v>0</v>
      </c>
      <c r="E1252" s="199">
        <v>1</v>
      </c>
      <c r="F1252" s="199">
        <v>1</v>
      </c>
      <c r="G1252" s="199">
        <v>1</v>
      </c>
      <c r="H1252" s="303" t="s">
        <v>2580</v>
      </c>
      <c r="I1252" s="319" t="s">
        <v>1996</v>
      </c>
      <c r="J1252" s="252" t="s">
        <v>2025</v>
      </c>
      <c r="K1252" s="201"/>
    </row>
    <row r="1253" spans="1:11" s="195" customFormat="1" ht="105" x14ac:dyDescent="0.25">
      <c r="A1253" s="214">
        <v>27</v>
      </c>
      <c r="B1253" s="285" t="s">
        <v>2582</v>
      </c>
      <c r="C1253" s="286" t="s">
        <v>344</v>
      </c>
      <c r="D1253" s="201">
        <v>0</v>
      </c>
      <c r="E1253" s="199">
        <v>1</v>
      </c>
      <c r="F1253" s="199">
        <v>1</v>
      </c>
      <c r="G1253" s="199">
        <v>1</v>
      </c>
      <c r="H1253" s="303" t="s">
        <v>2580</v>
      </c>
      <c r="I1253" s="319" t="s">
        <v>1996</v>
      </c>
      <c r="J1253" s="252" t="s">
        <v>2025</v>
      </c>
      <c r="K1253" s="201"/>
    </row>
    <row r="1254" spans="1:11" s="195" customFormat="1" ht="105" x14ac:dyDescent="0.25">
      <c r="A1254" s="199">
        <v>28</v>
      </c>
      <c r="B1254" s="285" t="s">
        <v>1309</v>
      </c>
      <c r="C1254" s="286" t="s">
        <v>176</v>
      </c>
      <c r="D1254" s="201">
        <v>0</v>
      </c>
      <c r="E1254" s="199">
        <v>1</v>
      </c>
      <c r="F1254" s="199">
        <v>1</v>
      </c>
      <c r="G1254" s="199">
        <v>1</v>
      </c>
      <c r="H1254" s="303" t="s">
        <v>2580</v>
      </c>
      <c r="I1254" s="319" t="s">
        <v>1996</v>
      </c>
      <c r="J1254" s="252" t="s">
        <v>2025</v>
      </c>
      <c r="K1254" s="201"/>
    </row>
    <row r="1255" spans="1:11" s="195" customFormat="1" ht="105" x14ac:dyDescent="0.25">
      <c r="A1255" s="214">
        <v>29</v>
      </c>
      <c r="B1255" s="285" t="s">
        <v>1311</v>
      </c>
      <c r="C1255" s="286" t="s">
        <v>220</v>
      </c>
      <c r="D1255" s="201">
        <v>0</v>
      </c>
      <c r="E1255" s="199">
        <v>5</v>
      </c>
      <c r="F1255" s="199">
        <v>5</v>
      </c>
      <c r="G1255" s="199">
        <v>5</v>
      </c>
      <c r="H1255" s="303" t="s">
        <v>2580</v>
      </c>
      <c r="I1255" s="319" t="s">
        <v>1996</v>
      </c>
      <c r="J1255" s="252" t="s">
        <v>2025</v>
      </c>
      <c r="K1255" s="201"/>
    </row>
    <row r="1256" spans="1:11" s="195" customFormat="1" ht="138.75" customHeight="1" x14ac:dyDescent="0.25">
      <c r="A1256" s="199">
        <v>30</v>
      </c>
      <c r="B1256" s="285" t="s">
        <v>1319</v>
      </c>
      <c r="C1256" s="286" t="s">
        <v>176</v>
      </c>
      <c r="D1256" s="201">
        <v>0</v>
      </c>
      <c r="E1256" s="199">
        <v>1</v>
      </c>
      <c r="F1256" s="199">
        <v>1</v>
      </c>
      <c r="G1256" s="199">
        <v>1</v>
      </c>
      <c r="H1256" s="303" t="s">
        <v>2580</v>
      </c>
      <c r="I1256" s="319" t="s">
        <v>1996</v>
      </c>
      <c r="J1256" s="252" t="s">
        <v>2025</v>
      </c>
      <c r="K1256" s="201"/>
    </row>
    <row r="1257" spans="1:11" s="195" customFormat="1" ht="105" x14ac:dyDescent="0.25">
      <c r="A1257" s="214">
        <v>31</v>
      </c>
      <c r="B1257" s="285" t="s">
        <v>1321</v>
      </c>
      <c r="C1257" s="286" t="s">
        <v>176</v>
      </c>
      <c r="D1257" s="201">
        <v>0</v>
      </c>
      <c r="E1257" s="199">
        <v>1</v>
      </c>
      <c r="F1257" s="199">
        <v>1</v>
      </c>
      <c r="G1257" s="199">
        <v>1</v>
      </c>
      <c r="H1257" s="303" t="s">
        <v>2580</v>
      </c>
      <c r="I1257" s="319" t="s">
        <v>1996</v>
      </c>
      <c r="J1257" s="252" t="s">
        <v>2025</v>
      </c>
      <c r="K1257" s="201"/>
    </row>
    <row r="1258" spans="1:11" s="195" customFormat="1" ht="105" x14ac:dyDescent="0.25">
      <c r="A1258" s="199">
        <v>32</v>
      </c>
      <c r="B1258" s="285" t="s">
        <v>1322</v>
      </c>
      <c r="C1258" s="286" t="s">
        <v>220</v>
      </c>
      <c r="D1258" s="201">
        <v>0</v>
      </c>
      <c r="E1258" s="199">
        <v>1</v>
      </c>
      <c r="F1258" s="199">
        <v>1</v>
      </c>
      <c r="G1258" s="199">
        <v>1</v>
      </c>
      <c r="H1258" s="303" t="s">
        <v>2580</v>
      </c>
      <c r="I1258" s="319" t="s">
        <v>1996</v>
      </c>
      <c r="J1258" s="252" t="s">
        <v>2025</v>
      </c>
      <c r="K1258" s="201"/>
    </row>
    <row r="1259" spans="1:11" s="195" customFormat="1" ht="138.75" customHeight="1" x14ac:dyDescent="0.25">
      <c r="A1259" s="214">
        <v>33</v>
      </c>
      <c r="B1259" s="285" t="s">
        <v>1324</v>
      </c>
      <c r="C1259" s="286" t="s">
        <v>172</v>
      </c>
      <c r="D1259" s="201">
        <v>0</v>
      </c>
      <c r="E1259" s="199">
        <v>1</v>
      </c>
      <c r="F1259" s="199">
        <v>1</v>
      </c>
      <c r="G1259" s="199">
        <v>1</v>
      </c>
      <c r="H1259" s="303" t="s">
        <v>2580</v>
      </c>
      <c r="I1259" s="319" t="s">
        <v>1996</v>
      </c>
      <c r="J1259" s="252" t="s">
        <v>2025</v>
      </c>
      <c r="K1259" s="201"/>
    </row>
    <row r="1260" spans="1:11" s="195" customFormat="1" ht="105" x14ac:dyDescent="0.25">
      <c r="A1260" s="199">
        <v>34</v>
      </c>
      <c r="B1260" s="285" t="s">
        <v>1326</v>
      </c>
      <c r="C1260" s="286" t="s">
        <v>172</v>
      </c>
      <c r="D1260" s="201">
        <v>0</v>
      </c>
      <c r="E1260" s="199">
        <v>1</v>
      </c>
      <c r="F1260" s="199">
        <v>1</v>
      </c>
      <c r="G1260" s="199">
        <v>1</v>
      </c>
      <c r="H1260" s="303" t="s">
        <v>2580</v>
      </c>
      <c r="I1260" s="319" t="s">
        <v>1996</v>
      </c>
      <c r="J1260" s="252" t="s">
        <v>2025</v>
      </c>
      <c r="K1260" s="201"/>
    </row>
    <row r="1261" spans="1:11" s="190" customFormat="1" ht="105" x14ac:dyDescent="0.25">
      <c r="A1261" s="214">
        <v>35</v>
      </c>
      <c r="B1261" s="285" t="s">
        <v>1328</v>
      </c>
      <c r="C1261" s="286" t="s">
        <v>172</v>
      </c>
      <c r="D1261" s="201">
        <v>0</v>
      </c>
      <c r="E1261" s="199">
        <v>1</v>
      </c>
      <c r="F1261" s="199">
        <v>1</v>
      </c>
      <c r="G1261" s="199">
        <v>1</v>
      </c>
      <c r="H1261" s="303" t="s">
        <v>2580</v>
      </c>
      <c r="I1261" s="319" t="s">
        <v>1996</v>
      </c>
      <c r="J1261" s="252" t="s">
        <v>2025</v>
      </c>
      <c r="K1261" s="201"/>
    </row>
    <row r="1262" spans="1:11" s="190" customFormat="1" ht="105" x14ac:dyDescent="0.25">
      <c r="A1262" s="199">
        <v>36</v>
      </c>
      <c r="B1262" s="285" t="s">
        <v>1335</v>
      </c>
      <c r="C1262" s="286" t="s">
        <v>172</v>
      </c>
      <c r="D1262" s="201">
        <v>0</v>
      </c>
      <c r="E1262" s="199">
        <v>2</v>
      </c>
      <c r="F1262" s="199">
        <v>2</v>
      </c>
      <c r="G1262" s="199">
        <v>2</v>
      </c>
      <c r="H1262" s="303" t="s">
        <v>2580</v>
      </c>
      <c r="I1262" s="319" t="s">
        <v>1996</v>
      </c>
      <c r="J1262" s="252" t="s">
        <v>2025</v>
      </c>
      <c r="K1262" s="201"/>
    </row>
    <row r="1263" spans="1:11" s="190" customFormat="1" ht="105" x14ac:dyDescent="0.25">
      <c r="A1263" s="214">
        <v>37</v>
      </c>
      <c r="B1263" s="285" t="s">
        <v>1344</v>
      </c>
      <c r="C1263" s="286" t="s">
        <v>176</v>
      </c>
      <c r="D1263" s="201">
        <v>0</v>
      </c>
      <c r="E1263" s="199">
        <v>1</v>
      </c>
      <c r="F1263" s="199">
        <v>1</v>
      </c>
      <c r="G1263" s="199">
        <v>1</v>
      </c>
      <c r="H1263" s="303" t="s">
        <v>2580</v>
      </c>
      <c r="I1263" s="319" t="s">
        <v>1996</v>
      </c>
      <c r="J1263" s="252" t="s">
        <v>2025</v>
      </c>
      <c r="K1263" s="201"/>
    </row>
    <row r="1264" spans="1:11" s="190" customFormat="1" ht="75" x14ac:dyDescent="0.25">
      <c r="A1264" s="199">
        <v>38</v>
      </c>
      <c r="B1264" s="285" t="s">
        <v>1345</v>
      </c>
      <c r="C1264" s="286" t="s">
        <v>220</v>
      </c>
      <c r="D1264" s="201">
        <v>0</v>
      </c>
      <c r="E1264" s="199">
        <v>1</v>
      </c>
      <c r="F1264" s="199">
        <v>1</v>
      </c>
      <c r="G1264" s="199">
        <v>1</v>
      </c>
      <c r="H1264" s="303" t="s">
        <v>2583</v>
      </c>
      <c r="I1264" s="319" t="s">
        <v>2584</v>
      </c>
      <c r="J1264" s="252" t="s">
        <v>2025</v>
      </c>
      <c r="K1264" s="201"/>
    </row>
    <row r="1265" spans="1:11" s="190" customFormat="1" ht="33" x14ac:dyDescent="0.25">
      <c r="A1265" s="196" t="s">
        <v>1565</v>
      </c>
      <c r="B1265" s="372" t="s">
        <v>998</v>
      </c>
      <c r="C1265" s="372"/>
      <c r="D1265" s="372"/>
      <c r="E1265" s="372"/>
      <c r="F1265" s="372"/>
      <c r="G1265" s="372"/>
      <c r="H1265" s="372"/>
      <c r="I1265" s="372"/>
      <c r="J1265" s="372"/>
      <c r="K1265" s="372"/>
    </row>
    <row r="1266" spans="1:11" s="190" customFormat="1" ht="75" x14ac:dyDescent="0.25">
      <c r="A1266" s="199">
        <v>1</v>
      </c>
      <c r="B1266" s="197" t="s">
        <v>999</v>
      </c>
      <c r="C1266" s="222" t="s">
        <v>344</v>
      </c>
      <c r="D1266" s="222">
        <v>2</v>
      </c>
      <c r="E1266" s="279"/>
      <c r="F1266" s="214">
        <v>1</v>
      </c>
      <c r="G1266" s="214">
        <v>2</v>
      </c>
      <c r="H1266" s="314"/>
      <c r="I1266" s="326"/>
      <c r="J1266" s="202" t="s">
        <v>2042</v>
      </c>
      <c r="K1266" s="238"/>
    </row>
    <row r="1267" spans="1:11" s="190" customFormat="1" ht="75" x14ac:dyDescent="0.25">
      <c r="A1267" s="199">
        <v>2</v>
      </c>
      <c r="B1267" s="197" t="s">
        <v>2043</v>
      </c>
      <c r="C1267" s="222" t="s">
        <v>344</v>
      </c>
      <c r="D1267" s="222">
        <v>1</v>
      </c>
      <c r="E1267" s="203"/>
      <c r="F1267" s="199">
        <v>0</v>
      </c>
      <c r="G1267" s="214">
        <v>1</v>
      </c>
      <c r="H1267" s="315"/>
      <c r="I1267" s="326"/>
      <c r="J1267" s="202" t="s">
        <v>2042</v>
      </c>
      <c r="K1267" s="201"/>
    </row>
    <row r="1268" spans="1:11" s="190" customFormat="1" ht="105" x14ac:dyDescent="0.25">
      <c r="A1268" s="199">
        <v>3</v>
      </c>
      <c r="B1268" s="197" t="s">
        <v>2044</v>
      </c>
      <c r="C1268" s="222" t="s">
        <v>344</v>
      </c>
      <c r="D1268" s="222">
        <v>1</v>
      </c>
      <c r="E1268" s="203"/>
      <c r="F1268" s="199">
        <v>0</v>
      </c>
      <c r="G1268" s="214">
        <v>1</v>
      </c>
      <c r="H1268" s="315"/>
      <c r="I1268" s="326"/>
      <c r="J1268" s="202" t="s">
        <v>2045</v>
      </c>
      <c r="K1268" s="201"/>
    </row>
    <row r="1269" spans="1:11" s="190" customFormat="1" ht="45" x14ac:dyDescent="0.25">
      <c r="A1269" s="199">
        <v>4</v>
      </c>
      <c r="B1269" s="197" t="s">
        <v>1001</v>
      </c>
      <c r="C1269" s="222" t="s">
        <v>344</v>
      </c>
      <c r="D1269" s="222">
        <v>1</v>
      </c>
      <c r="E1269" s="203"/>
      <c r="F1269" s="199">
        <v>1</v>
      </c>
      <c r="G1269" s="214">
        <v>1</v>
      </c>
      <c r="H1269" s="315"/>
      <c r="I1269" s="326"/>
      <c r="J1269" s="202" t="s">
        <v>2046</v>
      </c>
      <c r="K1269" s="201"/>
    </row>
    <row r="1270" spans="1:11" s="190" customFormat="1" ht="90" x14ac:dyDescent="0.25">
      <c r="A1270" s="199">
        <v>5</v>
      </c>
      <c r="B1270" s="197" t="s">
        <v>2047</v>
      </c>
      <c r="C1270" s="222" t="s">
        <v>576</v>
      </c>
      <c r="D1270" s="222">
        <v>2</v>
      </c>
      <c r="E1270" s="203"/>
      <c r="F1270" s="199">
        <v>0</v>
      </c>
      <c r="G1270" s="214">
        <v>2</v>
      </c>
      <c r="H1270" s="315"/>
      <c r="I1270" s="326"/>
      <c r="J1270" s="202" t="s">
        <v>2048</v>
      </c>
      <c r="K1270" s="201"/>
    </row>
    <row r="1271" spans="1:11" s="190" customFormat="1" ht="60" x14ac:dyDescent="0.25">
      <c r="A1271" s="199">
        <v>6</v>
      </c>
      <c r="B1271" s="197" t="s">
        <v>1003</v>
      </c>
      <c r="C1271" s="222" t="s">
        <v>576</v>
      </c>
      <c r="D1271" s="222">
        <v>2</v>
      </c>
      <c r="E1271" s="203"/>
      <c r="F1271" s="199">
        <v>1</v>
      </c>
      <c r="G1271" s="214">
        <v>2</v>
      </c>
      <c r="H1271" s="315"/>
      <c r="I1271" s="326"/>
      <c r="J1271" s="202" t="s">
        <v>2049</v>
      </c>
      <c r="K1271" s="201"/>
    </row>
    <row r="1272" spans="1:11" s="190" customFormat="1" ht="120" x14ac:dyDescent="0.25">
      <c r="A1272" s="199">
        <v>7</v>
      </c>
      <c r="B1272" s="197" t="s">
        <v>3687</v>
      </c>
      <c r="C1272" s="222" t="s">
        <v>576</v>
      </c>
      <c r="D1272" s="222">
        <v>4</v>
      </c>
      <c r="E1272" s="203"/>
      <c r="F1272" s="199">
        <v>3</v>
      </c>
      <c r="G1272" s="214">
        <v>4</v>
      </c>
      <c r="H1272" s="315"/>
      <c r="I1272" s="326"/>
      <c r="J1272" s="202" t="s">
        <v>2050</v>
      </c>
      <c r="K1272" s="201"/>
    </row>
    <row r="1273" spans="1:11" s="190" customFormat="1" ht="90" x14ac:dyDescent="0.25">
      <c r="A1273" s="199">
        <v>8</v>
      </c>
      <c r="B1273" s="197" t="s">
        <v>3688</v>
      </c>
      <c r="C1273" s="222" t="s">
        <v>576</v>
      </c>
      <c r="D1273" s="222">
        <v>1</v>
      </c>
      <c r="E1273" s="203"/>
      <c r="F1273" s="199">
        <v>0</v>
      </c>
      <c r="G1273" s="214">
        <v>1</v>
      </c>
      <c r="H1273" s="315"/>
      <c r="I1273" s="326"/>
      <c r="J1273" s="221" t="s">
        <v>2051</v>
      </c>
      <c r="K1273" s="201"/>
    </row>
    <row r="1274" spans="1:11" s="190" customFormat="1" ht="60" x14ac:dyDescent="0.25">
      <c r="A1274" s="199">
        <v>9</v>
      </c>
      <c r="B1274" s="197" t="s">
        <v>3689</v>
      </c>
      <c r="C1274" s="222" t="s">
        <v>576</v>
      </c>
      <c r="D1274" s="222">
        <v>1</v>
      </c>
      <c r="E1274" s="203"/>
      <c r="F1274" s="199">
        <v>1</v>
      </c>
      <c r="G1274" s="214">
        <v>1</v>
      </c>
      <c r="H1274" s="315"/>
      <c r="I1274" s="326"/>
      <c r="J1274" s="221" t="s">
        <v>2052</v>
      </c>
      <c r="K1274" s="201"/>
    </row>
    <row r="1275" spans="1:11" s="190" customFormat="1" ht="45" x14ac:dyDescent="0.25">
      <c r="A1275" s="199">
        <v>10</v>
      </c>
      <c r="B1275" s="197" t="s">
        <v>1009</v>
      </c>
      <c r="C1275" s="222" t="s">
        <v>576</v>
      </c>
      <c r="D1275" s="222">
        <v>1</v>
      </c>
      <c r="E1275" s="203"/>
      <c r="F1275" s="199">
        <v>1</v>
      </c>
      <c r="G1275" s="214">
        <v>1</v>
      </c>
      <c r="H1275" s="315"/>
      <c r="I1275" s="326"/>
      <c r="J1275" s="221" t="s">
        <v>2053</v>
      </c>
      <c r="K1275" s="201"/>
    </row>
    <row r="1276" spans="1:11" s="190" customFormat="1" ht="45" x14ac:dyDescent="0.25">
      <c r="A1276" s="199">
        <v>11</v>
      </c>
      <c r="B1276" s="197" t="s">
        <v>2054</v>
      </c>
      <c r="C1276" s="222" t="s">
        <v>576</v>
      </c>
      <c r="D1276" s="222">
        <v>1</v>
      </c>
      <c r="E1276" s="203"/>
      <c r="F1276" s="199">
        <v>0</v>
      </c>
      <c r="G1276" s="214">
        <v>1</v>
      </c>
      <c r="H1276" s="315"/>
      <c r="I1276" s="326"/>
      <c r="J1276" s="221" t="s">
        <v>2055</v>
      </c>
      <c r="K1276" s="201"/>
    </row>
    <row r="1277" spans="1:11" s="190" customFormat="1" ht="33" x14ac:dyDescent="0.25">
      <c r="A1277" s="199">
        <v>12</v>
      </c>
      <c r="B1277" s="197" t="s">
        <v>2056</v>
      </c>
      <c r="C1277" s="222" t="s">
        <v>344</v>
      </c>
      <c r="D1277" s="222">
        <v>1</v>
      </c>
      <c r="E1277" s="203"/>
      <c r="F1277" s="199">
        <v>0</v>
      </c>
      <c r="G1277" s="214">
        <v>1</v>
      </c>
      <c r="H1277" s="315"/>
      <c r="I1277" s="326"/>
      <c r="J1277" s="221" t="s">
        <v>2057</v>
      </c>
      <c r="K1277" s="201"/>
    </row>
    <row r="1278" spans="1:11" s="190" customFormat="1" ht="90" x14ac:dyDescent="0.25">
      <c r="A1278" s="199">
        <v>13</v>
      </c>
      <c r="B1278" s="197" t="s">
        <v>1011</v>
      </c>
      <c r="C1278" s="222" t="s">
        <v>344</v>
      </c>
      <c r="D1278" s="222">
        <v>1</v>
      </c>
      <c r="E1278" s="203"/>
      <c r="F1278" s="199">
        <v>1</v>
      </c>
      <c r="G1278" s="214">
        <v>1</v>
      </c>
      <c r="H1278" s="315"/>
      <c r="I1278" s="326"/>
      <c r="J1278" s="221" t="s">
        <v>2058</v>
      </c>
      <c r="K1278" s="201"/>
    </row>
    <row r="1279" spans="1:11" s="190" customFormat="1" ht="60" x14ac:dyDescent="0.25">
      <c r="A1279" s="199">
        <v>14</v>
      </c>
      <c r="B1279" s="197" t="s">
        <v>1013</v>
      </c>
      <c r="C1279" s="222" t="s">
        <v>344</v>
      </c>
      <c r="D1279" s="222">
        <v>2</v>
      </c>
      <c r="E1279" s="203"/>
      <c r="F1279" s="199">
        <v>2</v>
      </c>
      <c r="G1279" s="214">
        <v>2</v>
      </c>
      <c r="H1279" s="315"/>
      <c r="I1279" s="326"/>
      <c r="J1279" s="221" t="s">
        <v>2059</v>
      </c>
      <c r="K1279" s="201"/>
    </row>
    <row r="1280" spans="1:11" s="190" customFormat="1" ht="60" x14ac:dyDescent="0.25">
      <c r="A1280" s="199">
        <v>15</v>
      </c>
      <c r="B1280" s="197" t="s">
        <v>2060</v>
      </c>
      <c r="C1280" s="222" t="s">
        <v>344</v>
      </c>
      <c r="D1280" s="222">
        <v>1</v>
      </c>
      <c r="E1280" s="203"/>
      <c r="F1280" s="199">
        <v>0</v>
      </c>
      <c r="G1280" s="214">
        <v>1</v>
      </c>
      <c r="H1280" s="315"/>
      <c r="I1280" s="326"/>
      <c r="J1280" s="221" t="s">
        <v>2061</v>
      </c>
      <c r="K1280" s="201"/>
    </row>
    <row r="1281" spans="1:11" s="190" customFormat="1" ht="60" x14ac:dyDescent="0.25">
      <c r="A1281" s="199">
        <v>16</v>
      </c>
      <c r="B1281" s="197" t="s">
        <v>3690</v>
      </c>
      <c r="C1281" s="222" t="s">
        <v>576</v>
      </c>
      <c r="D1281" s="222">
        <v>2</v>
      </c>
      <c r="E1281" s="203"/>
      <c r="F1281" s="199">
        <v>2</v>
      </c>
      <c r="G1281" s="214">
        <v>2</v>
      </c>
      <c r="H1281" s="315"/>
      <c r="I1281" s="326"/>
      <c r="J1281" s="221" t="s">
        <v>2062</v>
      </c>
      <c r="K1281" s="201"/>
    </row>
    <row r="1282" spans="1:11" s="190" customFormat="1" ht="75" x14ac:dyDescent="0.25">
      <c r="A1282" s="199">
        <v>17</v>
      </c>
      <c r="B1282" s="197" t="s">
        <v>1016</v>
      </c>
      <c r="C1282" s="222" t="s">
        <v>576</v>
      </c>
      <c r="D1282" s="222">
        <v>1</v>
      </c>
      <c r="E1282" s="203"/>
      <c r="F1282" s="199">
        <v>1</v>
      </c>
      <c r="G1282" s="214">
        <v>1</v>
      </c>
      <c r="H1282" s="315"/>
      <c r="I1282" s="326"/>
      <c r="J1282" s="221" t="s">
        <v>2063</v>
      </c>
      <c r="K1282" s="201"/>
    </row>
    <row r="1283" spans="1:11" s="190" customFormat="1" ht="60" x14ac:dyDescent="0.25">
      <c r="A1283" s="199">
        <v>18</v>
      </c>
      <c r="B1283" s="197" t="s">
        <v>3691</v>
      </c>
      <c r="C1283" s="222" t="s">
        <v>576</v>
      </c>
      <c r="D1283" s="222">
        <v>2</v>
      </c>
      <c r="E1283" s="203"/>
      <c r="F1283" s="199">
        <v>1</v>
      </c>
      <c r="G1283" s="214">
        <v>2</v>
      </c>
      <c r="H1283" s="315"/>
      <c r="I1283" s="326"/>
      <c r="J1283" s="221" t="s">
        <v>2064</v>
      </c>
      <c r="K1283" s="201"/>
    </row>
    <row r="1284" spans="1:11" s="190" customFormat="1" ht="45" x14ac:dyDescent="0.25">
      <c r="A1284" s="199">
        <v>19</v>
      </c>
      <c r="B1284" s="197" t="s">
        <v>3692</v>
      </c>
      <c r="C1284" s="222" t="s">
        <v>576</v>
      </c>
      <c r="D1284" s="222">
        <v>1</v>
      </c>
      <c r="E1284" s="203"/>
      <c r="F1284" s="199">
        <v>0</v>
      </c>
      <c r="G1284" s="214">
        <v>1</v>
      </c>
      <c r="H1284" s="315"/>
      <c r="I1284" s="326"/>
      <c r="J1284" s="221" t="s">
        <v>2065</v>
      </c>
      <c r="K1284" s="201"/>
    </row>
    <row r="1285" spans="1:11" s="190" customFormat="1" ht="75" x14ac:dyDescent="0.25">
      <c r="A1285" s="199">
        <v>20</v>
      </c>
      <c r="B1285" s="197" t="s">
        <v>1019</v>
      </c>
      <c r="C1285" s="222" t="s">
        <v>576</v>
      </c>
      <c r="D1285" s="222">
        <v>2</v>
      </c>
      <c r="E1285" s="203"/>
      <c r="F1285" s="199">
        <v>1</v>
      </c>
      <c r="G1285" s="214">
        <v>2</v>
      </c>
      <c r="H1285" s="315"/>
      <c r="I1285" s="326"/>
      <c r="J1285" s="221" t="s">
        <v>2066</v>
      </c>
      <c r="K1285" s="201"/>
    </row>
    <row r="1286" spans="1:11" s="190" customFormat="1" ht="60" x14ac:dyDescent="0.25">
      <c r="A1286" s="199">
        <v>21</v>
      </c>
      <c r="B1286" s="197" t="s">
        <v>1021</v>
      </c>
      <c r="C1286" s="222" t="s">
        <v>576</v>
      </c>
      <c r="D1286" s="222">
        <v>1</v>
      </c>
      <c r="E1286" s="203"/>
      <c r="F1286" s="199">
        <v>1</v>
      </c>
      <c r="G1286" s="214">
        <v>1</v>
      </c>
      <c r="H1286" s="315"/>
      <c r="I1286" s="326"/>
      <c r="J1286" s="221" t="s">
        <v>2067</v>
      </c>
      <c r="K1286" s="201"/>
    </row>
    <row r="1287" spans="1:11" s="190" customFormat="1" ht="45" x14ac:dyDescent="0.25">
      <c r="A1287" s="199">
        <v>22</v>
      </c>
      <c r="B1287" s="197" t="s">
        <v>2068</v>
      </c>
      <c r="C1287" s="222" t="s">
        <v>576</v>
      </c>
      <c r="D1287" s="222">
        <v>1</v>
      </c>
      <c r="E1287" s="203"/>
      <c r="F1287" s="199">
        <v>0</v>
      </c>
      <c r="G1287" s="214">
        <v>1</v>
      </c>
      <c r="H1287" s="315"/>
      <c r="I1287" s="326"/>
      <c r="J1287" s="221" t="s">
        <v>2069</v>
      </c>
      <c r="K1287" s="201"/>
    </row>
    <row r="1288" spans="1:11" s="190" customFormat="1" ht="60" x14ac:dyDescent="0.25">
      <c r="A1288" s="199">
        <v>23</v>
      </c>
      <c r="B1288" s="197" t="s">
        <v>1023</v>
      </c>
      <c r="C1288" s="222" t="s">
        <v>576</v>
      </c>
      <c r="D1288" s="222">
        <v>1</v>
      </c>
      <c r="E1288" s="203"/>
      <c r="F1288" s="199">
        <v>1</v>
      </c>
      <c r="G1288" s="214">
        <v>1</v>
      </c>
      <c r="H1288" s="315"/>
      <c r="I1288" s="326"/>
      <c r="J1288" s="202" t="s">
        <v>2070</v>
      </c>
      <c r="K1288" s="201"/>
    </row>
    <row r="1289" spans="1:11" s="190" customFormat="1" ht="60" x14ac:dyDescent="0.25">
      <c r="A1289" s="199">
        <v>24</v>
      </c>
      <c r="B1289" s="197" t="s">
        <v>2071</v>
      </c>
      <c r="C1289" s="222" t="s">
        <v>576</v>
      </c>
      <c r="D1289" s="222">
        <v>1</v>
      </c>
      <c r="E1289" s="203"/>
      <c r="F1289" s="199">
        <v>0</v>
      </c>
      <c r="G1289" s="214">
        <v>1</v>
      </c>
      <c r="H1289" s="315"/>
      <c r="I1289" s="326"/>
      <c r="J1289" s="221" t="s">
        <v>2072</v>
      </c>
      <c r="K1289" s="201"/>
    </row>
    <row r="1290" spans="1:11" s="190" customFormat="1" ht="75" x14ac:dyDescent="0.25">
      <c r="A1290" s="199">
        <v>25</v>
      </c>
      <c r="B1290" s="197" t="s">
        <v>1025</v>
      </c>
      <c r="C1290" s="222" t="s">
        <v>576</v>
      </c>
      <c r="D1290" s="222">
        <v>1</v>
      </c>
      <c r="E1290" s="203"/>
      <c r="F1290" s="199">
        <v>1</v>
      </c>
      <c r="G1290" s="214">
        <v>1</v>
      </c>
      <c r="H1290" s="315"/>
      <c r="I1290" s="326"/>
      <c r="J1290" s="221" t="s">
        <v>2073</v>
      </c>
      <c r="K1290" s="201"/>
    </row>
    <row r="1291" spans="1:11" s="190" customFormat="1" ht="45" x14ac:dyDescent="0.25">
      <c r="A1291" s="199">
        <v>26</v>
      </c>
      <c r="B1291" s="197" t="s">
        <v>1027</v>
      </c>
      <c r="C1291" s="222" t="s">
        <v>576</v>
      </c>
      <c r="D1291" s="222">
        <v>1</v>
      </c>
      <c r="E1291" s="203"/>
      <c r="F1291" s="199">
        <v>1</v>
      </c>
      <c r="G1291" s="214">
        <v>1</v>
      </c>
      <c r="H1291" s="315"/>
      <c r="I1291" s="326"/>
      <c r="J1291" s="221" t="s">
        <v>2074</v>
      </c>
      <c r="K1291" s="201"/>
    </row>
    <row r="1292" spans="1:11" s="190" customFormat="1" ht="45" x14ac:dyDescent="0.25">
      <c r="A1292" s="199">
        <v>27</v>
      </c>
      <c r="B1292" s="197" t="s">
        <v>1029</v>
      </c>
      <c r="C1292" s="222" t="s">
        <v>576</v>
      </c>
      <c r="D1292" s="222">
        <v>1</v>
      </c>
      <c r="E1292" s="203"/>
      <c r="F1292" s="199">
        <v>1</v>
      </c>
      <c r="G1292" s="214">
        <v>1</v>
      </c>
      <c r="H1292" s="315"/>
      <c r="I1292" s="326"/>
      <c r="J1292" s="221" t="s">
        <v>2075</v>
      </c>
      <c r="K1292" s="201"/>
    </row>
    <row r="1293" spans="1:11" s="190" customFormat="1" ht="60" x14ac:dyDescent="0.25">
      <c r="A1293" s="199">
        <v>28</v>
      </c>
      <c r="B1293" s="197" t="s">
        <v>2076</v>
      </c>
      <c r="C1293" s="222" t="s">
        <v>576</v>
      </c>
      <c r="D1293" s="222">
        <v>1</v>
      </c>
      <c r="E1293" s="203"/>
      <c r="F1293" s="199">
        <v>0</v>
      </c>
      <c r="G1293" s="214">
        <v>1</v>
      </c>
      <c r="H1293" s="315"/>
      <c r="I1293" s="326"/>
      <c r="J1293" s="221" t="s">
        <v>2077</v>
      </c>
      <c r="K1293" s="201"/>
    </row>
    <row r="1294" spans="1:11" s="190" customFormat="1" ht="45" x14ac:dyDescent="0.25">
      <c r="A1294" s="199">
        <v>29</v>
      </c>
      <c r="B1294" s="197" t="s">
        <v>2078</v>
      </c>
      <c r="C1294" s="222" t="s">
        <v>576</v>
      </c>
      <c r="D1294" s="222">
        <v>1</v>
      </c>
      <c r="E1294" s="203"/>
      <c r="F1294" s="199">
        <v>0</v>
      </c>
      <c r="G1294" s="214">
        <v>1</v>
      </c>
      <c r="H1294" s="315"/>
      <c r="I1294" s="326"/>
      <c r="J1294" s="221" t="s">
        <v>2079</v>
      </c>
      <c r="K1294" s="201"/>
    </row>
    <row r="1295" spans="1:11" s="190" customFormat="1" ht="45" x14ac:dyDescent="0.25">
      <c r="A1295" s="199">
        <v>30</v>
      </c>
      <c r="B1295" s="197" t="s">
        <v>2080</v>
      </c>
      <c r="C1295" s="222" t="s">
        <v>576</v>
      </c>
      <c r="D1295" s="222">
        <v>1</v>
      </c>
      <c r="E1295" s="203"/>
      <c r="F1295" s="199">
        <v>0</v>
      </c>
      <c r="G1295" s="214">
        <v>1</v>
      </c>
      <c r="H1295" s="315"/>
      <c r="I1295" s="326"/>
      <c r="J1295" s="221" t="s">
        <v>2081</v>
      </c>
      <c r="K1295" s="201"/>
    </row>
    <row r="1296" spans="1:11" s="190" customFormat="1" ht="60" x14ac:dyDescent="0.25">
      <c r="A1296" s="199">
        <v>31</v>
      </c>
      <c r="B1296" s="197" t="s">
        <v>2082</v>
      </c>
      <c r="C1296" s="222" t="s">
        <v>576</v>
      </c>
      <c r="D1296" s="222">
        <v>3</v>
      </c>
      <c r="E1296" s="203"/>
      <c r="F1296" s="199">
        <v>0</v>
      </c>
      <c r="G1296" s="214">
        <v>3</v>
      </c>
      <c r="H1296" s="315"/>
      <c r="I1296" s="326"/>
      <c r="J1296" s="221" t="s">
        <v>2083</v>
      </c>
      <c r="K1296" s="201"/>
    </row>
    <row r="1297" spans="1:11" s="190" customFormat="1" ht="60" x14ac:dyDescent="0.25">
      <c r="A1297" s="199">
        <v>32</v>
      </c>
      <c r="B1297" s="197" t="s">
        <v>2084</v>
      </c>
      <c r="C1297" s="222" t="s">
        <v>576</v>
      </c>
      <c r="D1297" s="222">
        <v>2</v>
      </c>
      <c r="E1297" s="203"/>
      <c r="F1297" s="199">
        <v>0</v>
      </c>
      <c r="G1297" s="214">
        <v>2</v>
      </c>
      <c r="H1297" s="315"/>
      <c r="I1297" s="326"/>
      <c r="J1297" s="221" t="s">
        <v>2085</v>
      </c>
      <c r="K1297" s="201"/>
    </row>
    <row r="1298" spans="1:11" s="190" customFormat="1" ht="60" x14ac:dyDescent="0.25">
      <c r="A1298" s="199">
        <v>33</v>
      </c>
      <c r="B1298" s="197" t="s">
        <v>1031</v>
      </c>
      <c r="C1298" s="222" t="s">
        <v>576</v>
      </c>
      <c r="D1298" s="222">
        <v>1</v>
      </c>
      <c r="E1298" s="203"/>
      <c r="F1298" s="199">
        <v>1</v>
      </c>
      <c r="G1298" s="214">
        <v>1</v>
      </c>
      <c r="H1298" s="315"/>
      <c r="I1298" s="326"/>
      <c r="J1298" s="221" t="s">
        <v>2086</v>
      </c>
      <c r="K1298" s="201"/>
    </row>
    <row r="1299" spans="1:11" s="190" customFormat="1" ht="60" x14ac:dyDescent="0.25">
      <c r="A1299" s="199">
        <v>34</v>
      </c>
      <c r="B1299" s="197" t="s">
        <v>1033</v>
      </c>
      <c r="C1299" s="222" t="s">
        <v>576</v>
      </c>
      <c r="D1299" s="222">
        <v>2</v>
      </c>
      <c r="E1299" s="203"/>
      <c r="F1299" s="199">
        <v>1</v>
      </c>
      <c r="G1299" s="214">
        <v>2</v>
      </c>
      <c r="H1299" s="315"/>
      <c r="I1299" s="326"/>
      <c r="J1299" s="221" t="s">
        <v>2087</v>
      </c>
      <c r="K1299" s="201"/>
    </row>
    <row r="1300" spans="1:11" s="190" customFormat="1" ht="60" x14ac:dyDescent="0.25">
      <c r="A1300" s="199">
        <v>35</v>
      </c>
      <c r="B1300" s="197" t="s">
        <v>1035</v>
      </c>
      <c r="C1300" s="222" t="s">
        <v>576</v>
      </c>
      <c r="D1300" s="222">
        <v>2</v>
      </c>
      <c r="E1300" s="203"/>
      <c r="F1300" s="199">
        <v>2</v>
      </c>
      <c r="G1300" s="214">
        <v>2</v>
      </c>
      <c r="H1300" s="315"/>
      <c r="I1300" s="326"/>
      <c r="J1300" s="221" t="s">
        <v>2088</v>
      </c>
      <c r="K1300" s="201"/>
    </row>
    <row r="1301" spans="1:11" s="190" customFormat="1" ht="75" x14ac:dyDescent="0.25">
      <c r="A1301" s="199">
        <v>36</v>
      </c>
      <c r="B1301" s="197" t="s">
        <v>1038</v>
      </c>
      <c r="C1301" s="222" t="s">
        <v>344</v>
      </c>
      <c r="D1301" s="222">
        <v>1</v>
      </c>
      <c r="E1301" s="203"/>
      <c r="F1301" s="199">
        <v>1</v>
      </c>
      <c r="G1301" s="214">
        <v>1</v>
      </c>
      <c r="H1301" s="315"/>
      <c r="I1301" s="326"/>
      <c r="J1301" s="202" t="s">
        <v>2089</v>
      </c>
      <c r="K1301" s="201"/>
    </row>
    <row r="1302" spans="1:11" s="190" customFormat="1" ht="66" x14ac:dyDescent="0.25">
      <c r="A1302" s="199">
        <v>37</v>
      </c>
      <c r="B1302" s="197" t="s">
        <v>2090</v>
      </c>
      <c r="C1302" s="222" t="s">
        <v>344</v>
      </c>
      <c r="D1302" s="222">
        <v>1</v>
      </c>
      <c r="E1302" s="203"/>
      <c r="F1302" s="199">
        <v>0</v>
      </c>
      <c r="G1302" s="214">
        <v>1</v>
      </c>
      <c r="H1302" s="315"/>
      <c r="I1302" s="326"/>
      <c r="J1302" s="221" t="s">
        <v>2091</v>
      </c>
      <c r="K1302" s="201"/>
    </row>
    <row r="1303" spans="1:11" s="190" customFormat="1" ht="75" x14ac:dyDescent="0.25">
      <c r="A1303" s="199">
        <v>38</v>
      </c>
      <c r="B1303" s="197" t="s">
        <v>2092</v>
      </c>
      <c r="C1303" s="222" t="s">
        <v>344</v>
      </c>
      <c r="D1303" s="222">
        <v>1</v>
      </c>
      <c r="E1303" s="203"/>
      <c r="F1303" s="199">
        <v>0</v>
      </c>
      <c r="G1303" s="214">
        <v>1</v>
      </c>
      <c r="H1303" s="315"/>
      <c r="I1303" s="326"/>
      <c r="J1303" s="221" t="s">
        <v>2093</v>
      </c>
      <c r="K1303" s="201"/>
    </row>
    <row r="1304" spans="1:11" s="190" customFormat="1" ht="75" x14ac:dyDescent="0.25">
      <c r="A1304" s="199">
        <v>39</v>
      </c>
      <c r="B1304" s="197" t="s">
        <v>2094</v>
      </c>
      <c r="C1304" s="222" t="s">
        <v>344</v>
      </c>
      <c r="D1304" s="222">
        <v>3</v>
      </c>
      <c r="E1304" s="203"/>
      <c r="F1304" s="199">
        <v>0</v>
      </c>
      <c r="G1304" s="214">
        <v>3</v>
      </c>
      <c r="H1304" s="315"/>
      <c r="I1304" s="326"/>
      <c r="J1304" s="221" t="s">
        <v>2095</v>
      </c>
      <c r="K1304" s="201"/>
    </row>
    <row r="1305" spans="1:11" s="190" customFormat="1" ht="60" x14ac:dyDescent="0.25">
      <c r="A1305" s="199">
        <v>40</v>
      </c>
      <c r="B1305" s="197" t="s">
        <v>2096</v>
      </c>
      <c r="C1305" s="222" t="s">
        <v>344</v>
      </c>
      <c r="D1305" s="222">
        <v>3</v>
      </c>
      <c r="E1305" s="203"/>
      <c r="F1305" s="199">
        <v>0</v>
      </c>
      <c r="G1305" s="214">
        <v>3</v>
      </c>
      <c r="H1305" s="315"/>
      <c r="I1305" s="326"/>
      <c r="J1305" s="221" t="s">
        <v>2097</v>
      </c>
      <c r="K1305" s="201"/>
    </row>
    <row r="1306" spans="1:11" s="190" customFormat="1" ht="60" x14ac:dyDescent="0.25">
      <c r="A1306" s="199">
        <v>41</v>
      </c>
      <c r="B1306" s="197" t="s">
        <v>2098</v>
      </c>
      <c r="C1306" s="222" t="s">
        <v>576</v>
      </c>
      <c r="D1306" s="222">
        <v>3</v>
      </c>
      <c r="E1306" s="203"/>
      <c r="F1306" s="199">
        <v>0</v>
      </c>
      <c r="G1306" s="214">
        <v>3</v>
      </c>
      <c r="H1306" s="315"/>
      <c r="I1306" s="326"/>
      <c r="J1306" s="221" t="s">
        <v>2099</v>
      </c>
      <c r="K1306" s="201"/>
    </row>
    <row r="1307" spans="1:11" s="190" customFormat="1" ht="45" x14ac:dyDescent="0.25">
      <c r="A1307" s="199">
        <v>42</v>
      </c>
      <c r="B1307" s="197" t="s">
        <v>2100</v>
      </c>
      <c r="C1307" s="222" t="s">
        <v>576</v>
      </c>
      <c r="D1307" s="222">
        <v>3</v>
      </c>
      <c r="E1307" s="203"/>
      <c r="F1307" s="199">
        <v>1</v>
      </c>
      <c r="G1307" s="214">
        <v>3</v>
      </c>
      <c r="H1307" s="315"/>
      <c r="I1307" s="326"/>
      <c r="J1307" s="202" t="s">
        <v>2101</v>
      </c>
      <c r="K1307" s="201"/>
    </row>
    <row r="1308" spans="1:11" s="190" customFormat="1" ht="60" x14ac:dyDescent="0.25">
      <c r="A1308" s="199">
        <v>43</v>
      </c>
      <c r="B1308" s="197" t="s">
        <v>2102</v>
      </c>
      <c r="C1308" s="222" t="s">
        <v>344</v>
      </c>
      <c r="D1308" s="222">
        <v>1</v>
      </c>
      <c r="E1308" s="203"/>
      <c r="F1308" s="199">
        <v>0</v>
      </c>
      <c r="G1308" s="214">
        <v>1</v>
      </c>
      <c r="H1308" s="315"/>
      <c r="I1308" s="326"/>
      <c r="J1308" s="221" t="s">
        <v>2103</v>
      </c>
      <c r="K1308" s="201"/>
    </row>
    <row r="1309" spans="1:11" s="190" customFormat="1" ht="45" x14ac:dyDescent="0.25">
      <c r="A1309" s="199">
        <v>44</v>
      </c>
      <c r="B1309" s="197" t="s">
        <v>1040</v>
      </c>
      <c r="C1309" s="222" t="s">
        <v>576</v>
      </c>
      <c r="D1309" s="222">
        <v>1</v>
      </c>
      <c r="E1309" s="203"/>
      <c r="F1309" s="199">
        <v>1</v>
      </c>
      <c r="G1309" s="214">
        <v>1</v>
      </c>
      <c r="H1309" s="315"/>
      <c r="I1309" s="326"/>
      <c r="J1309" s="202" t="s">
        <v>2104</v>
      </c>
      <c r="K1309" s="201"/>
    </row>
    <row r="1310" spans="1:11" s="190" customFormat="1" ht="60" x14ac:dyDescent="0.25">
      <c r="A1310" s="199">
        <v>45</v>
      </c>
      <c r="B1310" s="197" t="s">
        <v>3693</v>
      </c>
      <c r="C1310" s="222" t="s">
        <v>576</v>
      </c>
      <c r="D1310" s="222">
        <v>1</v>
      </c>
      <c r="E1310" s="203"/>
      <c r="F1310" s="199">
        <v>1</v>
      </c>
      <c r="G1310" s="214">
        <v>1</v>
      </c>
      <c r="H1310" s="315"/>
      <c r="I1310" s="326"/>
      <c r="J1310" s="202" t="s">
        <v>2105</v>
      </c>
      <c r="K1310" s="201"/>
    </row>
    <row r="1311" spans="1:11" s="190" customFormat="1" ht="36" x14ac:dyDescent="0.25">
      <c r="A1311" s="199">
        <v>46</v>
      </c>
      <c r="B1311" s="197" t="s">
        <v>3694</v>
      </c>
      <c r="C1311" s="222" t="s">
        <v>576</v>
      </c>
      <c r="D1311" s="222">
        <v>2</v>
      </c>
      <c r="E1311" s="203"/>
      <c r="F1311" s="199">
        <v>2</v>
      </c>
      <c r="G1311" s="214">
        <v>2</v>
      </c>
      <c r="H1311" s="315"/>
      <c r="I1311" s="326"/>
      <c r="J1311" s="202" t="s">
        <v>2106</v>
      </c>
      <c r="K1311" s="201"/>
    </row>
    <row r="1312" spans="1:11" s="190" customFormat="1" ht="45" x14ac:dyDescent="0.25">
      <c r="A1312" s="199">
        <v>47</v>
      </c>
      <c r="B1312" s="197" t="s">
        <v>2107</v>
      </c>
      <c r="C1312" s="222" t="s">
        <v>576</v>
      </c>
      <c r="D1312" s="222">
        <v>1</v>
      </c>
      <c r="E1312" s="203"/>
      <c r="F1312" s="199">
        <v>0</v>
      </c>
      <c r="G1312" s="214">
        <v>1</v>
      </c>
      <c r="H1312" s="315"/>
      <c r="I1312" s="326"/>
      <c r="J1312" s="202" t="s">
        <v>2108</v>
      </c>
      <c r="K1312" s="201"/>
    </row>
    <row r="1313" spans="1:11" s="190" customFormat="1" ht="75" x14ac:dyDescent="0.25">
      <c r="A1313" s="199">
        <v>48</v>
      </c>
      <c r="B1313" s="197" t="s">
        <v>2109</v>
      </c>
      <c r="C1313" s="222" t="s">
        <v>576</v>
      </c>
      <c r="D1313" s="222">
        <v>1</v>
      </c>
      <c r="E1313" s="203"/>
      <c r="F1313" s="199">
        <v>0</v>
      </c>
      <c r="G1313" s="214">
        <v>1</v>
      </c>
      <c r="H1313" s="315"/>
      <c r="I1313" s="326"/>
      <c r="J1313" s="221" t="s">
        <v>2110</v>
      </c>
      <c r="K1313" s="201"/>
    </row>
    <row r="1314" spans="1:11" s="190" customFormat="1" ht="90" x14ac:dyDescent="0.25">
      <c r="A1314" s="199">
        <v>49</v>
      </c>
      <c r="B1314" s="197" t="s">
        <v>2111</v>
      </c>
      <c r="C1314" s="222" t="s">
        <v>576</v>
      </c>
      <c r="D1314" s="222">
        <v>1</v>
      </c>
      <c r="E1314" s="203"/>
      <c r="F1314" s="199">
        <v>1</v>
      </c>
      <c r="G1314" s="214">
        <v>1</v>
      </c>
      <c r="H1314" s="315"/>
      <c r="I1314" s="326"/>
      <c r="J1314" s="202" t="s">
        <v>2112</v>
      </c>
      <c r="K1314" s="201"/>
    </row>
    <row r="1315" spans="1:11" s="190" customFormat="1" ht="60" x14ac:dyDescent="0.25">
      <c r="A1315" s="199">
        <v>50</v>
      </c>
      <c r="B1315" s="197" t="s">
        <v>2113</v>
      </c>
      <c r="C1315" s="222" t="s">
        <v>344</v>
      </c>
      <c r="D1315" s="222">
        <v>1</v>
      </c>
      <c r="E1315" s="203"/>
      <c r="F1315" s="199">
        <v>1</v>
      </c>
      <c r="G1315" s="214">
        <v>1</v>
      </c>
      <c r="H1315" s="315"/>
      <c r="I1315" s="326"/>
      <c r="J1315" s="202" t="s">
        <v>2114</v>
      </c>
      <c r="K1315" s="201"/>
    </row>
    <row r="1316" spans="1:11" s="190" customFormat="1" ht="60" x14ac:dyDescent="0.25">
      <c r="A1316" s="199">
        <v>51</v>
      </c>
      <c r="B1316" s="197" t="s">
        <v>2115</v>
      </c>
      <c r="C1316" s="222" t="s">
        <v>344</v>
      </c>
      <c r="D1316" s="222">
        <v>1</v>
      </c>
      <c r="E1316" s="199"/>
      <c r="F1316" s="199">
        <v>0</v>
      </c>
      <c r="G1316" s="214">
        <v>1</v>
      </c>
      <c r="H1316" s="303"/>
      <c r="I1316" s="327"/>
      <c r="J1316" s="221" t="s">
        <v>2116</v>
      </c>
      <c r="K1316" s="201"/>
    </row>
    <row r="1317" spans="1:11" s="190" customFormat="1" ht="75" x14ac:dyDescent="0.25">
      <c r="A1317" s="199">
        <v>52</v>
      </c>
      <c r="B1317" s="197" t="s">
        <v>2117</v>
      </c>
      <c r="C1317" s="222" t="s">
        <v>576</v>
      </c>
      <c r="D1317" s="222">
        <v>1</v>
      </c>
      <c r="E1317" s="199"/>
      <c r="F1317" s="199">
        <v>0</v>
      </c>
      <c r="G1317" s="214">
        <v>1</v>
      </c>
      <c r="H1317" s="303"/>
      <c r="I1317" s="319"/>
      <c r="J1317" s="202" t="s">
        <v>2118</v>
      </c>
      <c r="K1317" s="201"/>
    </row>
    <row r="1318" spans="1:11" s="190" customFormat="1" ht="90" x14ac:dyDescent="0.25">
      <c r="A1318" s="199">
        <v>53</v>
      </c>
      <c r="B1318" s="197" t="s">
        <v>2119</v>
      </c>
      <c r="C1318" s="222" t="s">
        <v>576</v>
      </c>
      <c r="D1318" s="222">
        <v>10</v>
      </c>
      <c r="E1318" s="199"/>
      <c r="F1318" s="199">
        <v>0</v>
      </c>
      <c r="G1318" s="214">
        <v>10</v>
      </c>
      <c r="H1318" s="303"/>
      <c r="I1318" s="319"/>
      <c r="J1318" s="221" t="s">
        <v>2120</v>
      </c>
      <c r="K1318" s="219"/>
    </row>
    <row r="1319" spans="1:11" s="190" customFormat="1" ht="60" x14ac:dyDescent="0.25">
      <c r="A1319" s="199">
        <v>54</v>
      </c>
      <c r="B1319" s="197" t="s">
        <v>2121</v>
      </c>
      <c r="C1319" s="222" t="s">
        <v>576</v>
      </c>
      <c r="D1319" s="222">
        <v>1</v>
      </c>
      <c r="E1319" s="199"/>
      <c r="F1319" s="199">
        <v>0</v>
      </c>
      <c r="G1319" s="214">
        <v>1</v>
      </c>
      <c r="H1319" s="303"/>
      <c r="I1319" s="319"/>
      <c r="J1319" s="202" t="s">
        <v>2122</v>
      </c>
      <c r="K1319" s="219"/>
    </row>
    <row r="1320" spans="1:11" s="188" customFormat="1" ht="33" x14ac:dyDescent="0.25">
      <c r="A1320" s="203" t="s">
        <v>3610</v>
      </c>
      <c r="B1320" s="378" t="s">
        <v>1066</v>
      </c>
      <c r="C1320" s="378"/>
      <c r="D1320" s="378"/>
      <c r="E1320" s="378"/>
      <c r="F1320" s="378"/>
      <c r="G1320" s="378"/>
      <c r="H1320" s="378"/>
      <c r="I1320" s="378"/>
      <c r="J1320" s="378"/>
      <c r="K1320" s="378"/>
    </row>
    <row r="1321" spans="1:11" s="190" customFormat="1" x14ac:dyDescent="0.25">
      <c r="A1321" s="203" t="s">
        <v>0</v>
      </c>
      <c r="B1321" s="378" t="s">
        <v>613</v>
      </c>
      <c r="C1321" s="378"/>
      <c r="D1321" s="378"/>
      <c r="E1321" s="279"/>
      <c r="F1321" s="279"/>
      <c r="G1321" s="279"/>
      <c r="H1321" s="314"/>
      <c r="I1321" s="326"/>
      <c r="J1321" s="280"/>
      <c r="K1321" s="238"/>
    </row>
    <row r="1322" spans="1:11" s="190" customFormat="1" x14ac:dyDescent="0.25">
      <c r="A1322" s="199">
        <v>1</v>
      </c>
      <c r="B1322" s="373" t="s">
        <v>2123</v>
      </c>
      <c r="C1322" s="373"/>
      <c r="D1322" s="373"/>
      <c r="E1322" s="373"/>
      <c r="F1322" s="373"/>
      <c r="G1322" s="373"/>
      <c r="H1322" s="373"/>
      <c r="I1322" s="373"/>
      <c r="J1322" s="373"/>
      <c r="K1322" s="373"/>
    </row>
    <row r="1323" spans="1:11" s="190" customFormat="1" ht="49.5" x14ac:dyDescent="0.25">
      <c r="A1323" s="199"/>
      <c r="B1323" s="200" t="s">
        <v>2123</v>
      </c>
      <c r="C1323" s="201" t="s">
        <v>176</v>
      </c>
      <c r="D1323" s="201">
        <v>1</v>
      </c>
      <c r="E1323" s="199">
        <v>1</v>
      </c>
      <c r="F1323" s="199">
        <v>1</v>
      </c>
      <c r="G1323" s="199">
        <v>1</v>
      </c>
      <c r="H1323" s="303" t="s">
        <v>2124</v>
      </c>
      <c r="I1323" s="323" t="s">
        <v>2017</v>
      </c>
      <c r="J1323" s="202" t="s">
        <v>1793</v>
      </c>
      <c r="K1323" s="238"/>
    </row>
    <row r="1324" spans="1:11" s="190" customFormat="1" x14ac:dyDescent="0.25">
      <c r="A1324" s="199">
        <v>2</v>
      </c>
      <c r="B1324" s="373" t="s">
        <v>3568</v>
      </c>
      <c r="C1324" s="373"/>
      <c r="D1324" s="373"/>
      <c r="E1324" s="373"/>
      <c r="F1324" s="373"/>
      <c r="G1324" s="373"/>
      <c r="H1324" s="373"/>
      <c r="I1324" s="373"/>
      <c r="J1324" s="373"/>
      <c r="K1324" s="373"/>
    </row>
    <row r="1325" spans="1:11" s="190" customFormat="1" ht="66" x14ac:dyDescent="0.25">
      <c r="A1325" s="199"/>
      <c r="B1325" s="200" t="s">
        <v>2125</v>
      </c>
      <c r="C1325" s="201" t="s">
        <v>172</v>
      </c>
      <c r="D1325" s="201">
        <v>1</v>
      </c>
      <c r="E1325" s="199">
        <v>1</v>
      </c>
      <c r="F1325" s="199">
        <v>0</v>
      </c>
      <c r="G1325" s="199">
        <v>1</v>
      </c>
      <c r="H1325" s="303" t="s">
        <v>2124</v>
      </c>
      <c r="I1325" s="323" t="s">
        <v>2017</v>
      </c>
      <c r="J1325" s="202"/>
      <c r="K1325" s="201" t="s">
        <v>3560</v>
      </c>
    </row>
    <row r="1326" spans="1:11" s="190" customFormat="1" x14ac:dyDescent="0.25">
      <c r="A1326" s="199">
        <v>3</v>
      </c>
      <c r="B1326" s="373" t="s">
        <v>660</v>
      </c>
      <c r="C1326" s="373"/>
      <c r="D1326" s="373"/>
      <c r="E1326" s="373"/>
      <c r="F1326" s="373"/>
      <c r="G1326" s="373"/>
      <c r="H1326" s="373"/>
      <c r="I1326" s="373"/>
      <c r="J1326" s="373"/>
      <c r="K1326" s="373"/>
    </row>
    <row r="1327" spans="1:11" s="190" customFormat="1" ht="45" x14ac:dyDescent="0.25">
      <c r="A1327" s="199"/>
      <c r="B1327" s="200" t="s">
        <v>2126</v>
      </c>
      <c r="C1327" s="201" t="s">
        <v>176</v>
      </c>
      <c r="D1327" s="201">
        <v>1</v>
      </c>
      <c r="E1327" s="199">
        <v>1</v>
      </c>
      <c r="F1327" s="199">
        <v>1</v>
      </c>
      <c r="G1327" s="199">
        <v>1</v>
      </c>
      <c r="H1327" s="303" t="s">
        <v>2127</v>
      </c>
      <c r="I1327" s="323" t="s">
        <v>2017</v>
      </c>
      <c r="J1327" s="202" t="s">
        <v>1793</v>
      </c>
      <c r="K1327" s="238"/>
    </row>
    <row r="1328" spans="1:11" s="190" customFormat="1" ht="45" x14ac:dyDescent="0.25">
      <c r="A1328" s="199">
        <v>4</v>
      </c>
      <c r="B1328" s="200" t="s">
        <v>1575</v>
      </c>
      <c r="C1328" s="201" t="s">
        <v>176</v>
      </c>
      <c r="D1328" s="201">
        <v>2</v>
      </c>
      <c r="E1328" s="199">
        <v>2</v>
      </c>
      <c r="F1328" s="199">
        <v>2</v>
      </c>
      <c r="G1328" s="199">
        <v>2</v>
      </c>
      <c r="H1328" s="303" t="s">
        <v>2128</v>
      </c>
      <c r="I1328" s="323" t="s">
        <v>2017</v>
      </c>
      <c r="J1328" s="202" t="s">
        <v>1793</v>
      </c>
      <c r="K1328" s="238"/>
    </row>
    <row r="1329" spans="1:11" s="190" customFormat="1" ht="60" x14ac:dyDescent="0.25">
      <c r="A1329" s="199">
        <v>5</v>
      </c>
      <c r="B1329" s="245" t="s">
        <v>36</v>
      </c>
      <c r="C1329" s="288" t="s">
        <v>176</v>
      </c>
      <c r="D1329" s="201">
        <v>4</v>
      </c>
      <c r="E1329" s="199">
        <v>4</v>
      </c>
      <c r="F1329" s="244">
        <v>1</v>
      </c>
      <c r="G1329" s="258">
        <v>4</v>
      </c>
      <c r="H1329" s="303" t="s">
        <v>2129</v>
      </c>
      <c r="I1329" s="323" t="s">
        <v>3561</v>
      </c>
      <c r="J1329" s="202" t="s">
        <v>1793</v>
      </c>
      <c r="K1329" s="240"/>
    </row>
    <row r="1330" spans="1:11" s="190" customFormat="1" ht="60" x14ac:dyDescent="0.25">
      <c r="A1330" s="199">
        <v>6</v>
      </c>
      <c r="B1330" s="245" t="s">
        <v>42</v>
      </c>
      <c r="C1330" s="288" t="s">
        <v>176</v>
      </c>
      <c r="D1330" s="240">
        <v>4</v>
      </c>
      <c r="E1330" s="244">
        <v>4</v>
      </c>
      <c r="F1330" s="273">
        <v>2</v>
      </c>
      <c r="G1330" s="296">
        <v>4</v>
      </c>
      <c r="H1330" s="303" t="s">
        <v>2130</v>
      </c>
      <c r="I1330" s="323" t="s">
        <v>3561</v>
      </c>
      <c r="J1330" s="202" t="s">
        <v>1793</v>
      </c>
      <c r="K1330" s="240"/>
    </row>
    <row r="1331" spans="1:11" s="190" customFormat="1" ht="60" x14ac:dyDescent="0.25">
      <c r="A1331" s="199">
        <v>7</v>
      </c>
      <c r="B1331" s="245" t="s">
        <v>46</v>
      </c>
      <c r="C1331" s="288" t="s">
        <v>176</v>
      </c>
      <c r="D1331" s="240">
        <v>4</v>
      </c>
      <c r="E1331" s="244">
        <v>4</v>
      </c>
      <c r="F1331" s="273">
        <v>2</v>
      </c>
      <c r="G1331" s="244">
        <v>4</v>
      </c>
      <c r="H1331" s="303" t="s">
        <v>2131</v>
      </c>
      <c r="I1331" s="323" t="s">
        <v>3561</v>
      </c>
      <c r="J1331" s="202" t="s">
        <v>1793</v>
      </c>
      <c r="K1331" s="240"/>
    </row>
    <row r="1332" spans="1:11" s="190" customFormat="1" ht="60" x14ac:dyDescent="0.25">
      <c r="A1332" s="199">
        <v>8</v>
      </c>
      <c r="B1332" s="245" t="s">
        <v>48</v>
      </c>
      <c r="C1332" s="288" t="s">
        <v>176</v>
      </c>
      <c r="D1332" s="240">
        <v>4</v>
      </c>
      <c r="E1332" s="244">
        <v>4</v>
      </c>
      <c r="F1332" s="273">
        <v>2</v>
      </c>
      <c r="G1332" s="244">
        <v>4</v>
      </c>
      <c r="H1332" s="303" t="s">
        <v>2132</v>
      </c>
      <c r="I1332" s="323" t="s">
        <v>3561</v>
      </c>
      <c r="J1332" s="202" t="s">
        <v>1793</v>
      </c>
      <c r="K1332" s="243"/>
    </row>
    <row r="1333" spans="1:11" s="190" customFormat="1" ht="45" x14ac:dyDescent="0.25">
      <c r="A1333" s="199">
        <v>9</v>
      </c>
      <c r="B1333" s="245" t="s">
        <v>563</v>
      </c>
      <c r="C1333" s="201" t="s">
        <v>344</v>
      </c>
      <c r="D1333" s="240">
        <v>2</v>
      </c>
      <c r="E1333" s="244">
        <v>2</v>
      </c>
      <c r="F1333" s="273">
        <v>0</v>
      </c>
      <c r="G1333" s="244">
        <v>2</v>
      </c>
      <c r="H1333" s="303" t="s">
        <v>2133</v>
      </c>
      <c r="I1333" s="323" t="s">
        <v>3562</v>
      </c>
      <c r="J1333" s="202" t="s">
        <v>1793</v>
      </c>
      <c r="K1333" s="243"/>
    </row>
    <row r="1334" spans="1:11" s="190" customFormat="1" ht="60" x14ac:dyDescent="0.25">
      <c r="A1334" s="199">
        <v>10</v>
      </c>
      <c r="B1334" s="245" t="s">
        <v>59</v>
      </c>
      <c r="C1334" s="288" t="s">
        <v>176</v>
      </c>
      <c r="D1334" s="240">
        <v>3</v>
      </c>
      <c r="E1334" s="244">
        <v>3</v>
      </c>
      <c r="F1334" s="273">
        <v>2</v>
      </c>
      <c r="G1334" s="244">
        <v>3</v>
      </c>
      <c r="H1334" s="303" t="s">
        <v>2134</v>
      </c>
      <c r="I1334" s="323" t="s">
        <v>3561</v>
      </c>
      <c r="J1334" s="202" t="s">
        <v>1793</v>
      </c>
      <c r="K1334" s="243"/>
    </row>
    <row r="1335" spans="1:11" s="190" customFormat="1" ht="66" x14ac:dyDescent="0.25">
      <c r="A1335" s="199">
        <v>11</v>
      </c>
      <c r="B1335" s="200" t="s">
        <v>2135</v>
      </c>
      <c r="C1335" s="201" t="s">
        <v>172</v>
      </c>
      <c r="D1335" s="240">
        <v>1</v>
      </c>
      <c r="E1335" s="244">
        <v>1</v>
      </c>
      <c r="F1335" s="273">
        <v>1</v>
      </c>
      <c r="G1335" s="244">
        <v>1</v>
      </c>
      <c r="H1335" s="303" t="s">
        <v>2136</v>
      </c>
      <c r="I1335" s="323" t="s">
        <v>3562</v>
      </c>
      <c r="J1335" s="202" t="s">
        <v>1793</v>
      </c>
      <c r="K1335" s="243"/>
    </row>
    <row r="1336" spans="1:11" s="190" customFormat="1" ht="45" x14ac:dyDescent="0.25">
      <c r="A1336" s="199">
        <v>12</v>
      </c>
      <c r="B1336" s="245" t="s">
        <v>443</v>
      </c>
      <c r="C1336" s="201" t="s">
        <v>172</v>
      </c>
      <c r="D1336" s="240">
        <v>1</v>
      </c>
      <c r="E1336" s="244">
        <v>1</v>
      </c>
      <c r="F1336" s="273">
        <v>1</v>
      </c>
      <c r="G1336" s="244">
        <v>1</v>
      </c>
      <c r="H1336" s="303" t="s">
        <v>2137</v>
      </c>
      <c r="I1336" s="323" t="s">
        <v>3562</v>
      </c>
      <c r="J1336" s="202" t="s">
        <v>1793</v>
      </c>
      <c r="K1336" s="243"/>
    </row>
    <row r="1337" spans="1:11" s="190" customFormat="1" x14ac:dyDescent="0.25">
      <c r="A1337" s="297" t="s">
        <v>69</v>
      </c>
      <c r="B1337" s="378" t="s">
        <v>617</v>
      </c>
      <c r="C1337" s="378"/>
      <c r="D1337" s="378"/>
      <c r="E1337" s="244"/>
      <c r="F1337" s="203"/>
      <c r="G1337" s="244"/>
      <c r="H1337" s="316"/>
      <c r="I1337" s="320"/>
      <c r="J1337" s="282"/>
      <c r="K1337" s="243"/>
    </row>
    <row r="1338" spans="1:11" s="190" customFormat="1" ht="63" x14ac:dyDescent="0.25">
      <c r="A1338" s="199">
        <v>1</v>
      </c>
      <c r="B1338" s="200" t="s">
        <v>1089</v>
      </c>
      <c r="C1338" s="201" t="s">
        <v>176</v>
      </c>
      <c r="D1338" s="201" t="s">
        <v>1350</v>
      </c>
      <c r="E1338" s="244">
        <v>4</v>
      </c>
      <c r="F1338" s="273">
        <v>1</v>
      </c>
      <c r="G1338" s="298">
        <v>4</v>
      </c>
      <c r="H1338" s="303" t="s">
        <v>2138</v>
      </c>
      <c r="I1338" s="323" t="s">
        <v>3562</v>
      </c>
      <c r="J1338" s="202" t="s">
        <v>1793</v>
      </c>
      <c r="K1338" s="243"/>
    </row>
    <row r="1339" spans="1:11" s="190" customFormat="1" ht="63" x14ac:dyDescent="0.25">
      <c r="A1339" s="199">
        <v>2</v>
      </c>
      <c r="B1339" s="200" t="s">
        <v>1091</v>
      </c>
      <c r="C1339" s="201" t="s">
        <v>176</v>
      </c>
      <c r="D1339" s="201" t="s">
        <v>1350</v>
      </c>
      <c r="E1339" s="199">
        <v>2</v>
      </c>
      <c r="F1339" s="199">
        <v>1</v>
      </c>
      <c r="G1339" s="298">
        <v>2</v>
      </c>
      <c r="H1339" s="303" t="s">
        <v>2139</v>
      </c>
      <c r="I1339" s="323" t="s">
        <v>3562</v>
      </c>
      <c r="J1339" s="202" t="s">
        <v>1793</v>
      </c>
      <c r="K1339" s="243"/>
    </row>
    <row r="1340" spans="1:11" s="190" customFormat="1" ht="63" x14ac:dyDescent="0.25">
      <c r="A1340" s="199">
        <v>3</v>
      </c>
      <c r="B1340" s="200" t="s">
        <v>1093</v>
      </c>
      <c r="C1340" s="201" t="s">
        <v>176</v>
      </c>
      <c r="D1340" s="201" t="s">
        <v>1350</v>
      </c>
      <c r="E1340" s="199">
        <v>1</v>
      </c>
      <c r="F1340" s="199">
        <v>1</v>
      </c>
      <c r="G1340" s="298">
        <v>1</v>
      </c>
      <c r="H1340" s="303" t="s">
        <v>2140</v>
      </c>
      <c r="I1340" s="323" t="s">
        <v>3562</v>
      </c>
      <c r="J1340" s="202" t="s">
        <v>1793</v>
      </c>
      <c r="K1340" s="243"/>
    </row>
    <row r="1341" spans="1:11" s="190" customFormat="1" ht="63" x14ac:dyDescent="0.25">
      <c r="A1341" s="199">
        <v>4</v>
      </c>
      <c r="B1341" s="200" t="s">
        <v>121</v>
      </c>
      <c r="C1341" s="201" t="s">
        <v>176</v>
      </c>
      <c r="D1341" s="201" t="s">
        <v>1350</v>
      </c>
      <c r="E1341" s="199">
        <v>5</v>
      </c>
      <c r="F1341" s="199">
        <v>5</v>
      </c>
      <c r="G1341" s="298">
        <v>5</v>
      </c>
      <c r="H1341" s="303" t="s">
        <v>2141</v>
      </c>
      <c r="I1341" s="323" t="s">
        <v>3562</v>
      </c>
      <c r="J1341" s="202" t="s">
        <v>1793</v>
      </c>
      <c r="K1341" s="243"/>
    </row>
    <row r="1342" spans="1:11" s="190" customFormat="1" ht="120" x14ac:dyDescent="0.25">
      <c r="A1342" s="199">
        <v>5</v>
      </c>
      <c r="B1342" s="200" t="s">
        <v>1463</v>
      </c>
      <c r="C1342" s="201" t="s">
        <v>220</v>
      </c>
      <c r="D1342" s="201" t="s">
        <v>1350</v>
      </c>
      <c r="E1342" s="244">
        <v>2</v>
      </c>
      <c r="F1342" s="299">
        <v>1</v>
      </c>
      <c r="G1342" s="298">
        <v>2</v>
      </c>
      <c r="H1342" s="306" t="s">
        <v>2142</v>
      </c>
      <c r="I1342" s="323" t="s">
        <v>2143</v>
      </c>
      <c r="J1342" s="202" t="s">
        <v>1793</v>
      </c>
      <c r="K1342" s="243"/>
    </row>
    <row r="1343" spans="1:11" s="190" customFormat="1" ht="120" x14ac:dyDescent="0.25">
      <c r="A1343" s="199">
        <v>6</v>
      </c>
      <c r="B1343" s="200" t="s">
        <v>2144</v>
      </c>
      <c r="C1343" s="201" t="s">
        <v>2145</v>
      </c>
      <c r="D1343" s="201" t="s">
        <v>1350</v>
      </c>
      <c r="E1343" s="244">
        <v>2</v>
      </c>
      <c r="F1343" s="299">
        <v>2</v>
      </c>
      <c r="G1343" s="298">
        <v>2</v>
      </c>
      <c r="H1343" s="306" t="s">
        <v>2142</v>
      </c>
      <c r="I1343" s="323" t="s">
        <v>2143</v>
      </c>
      <c r="J1343" s="202" t="s">
        <v>1793</v>
      </c>
      <c r="K1343" s="243"/>
    </row>
    <row r="1344" spans="1:11" s="190" customFormat="1" ht="120" x14ac:dyDescent="0.25">
      <c r="A1344" s="199">
        <v>7</v>
      </c>
      <c r="B1344" s="200" t="s">
        <v>2146</v>
      </c>
      <c r="C1344" s="201" t="s">
        <v>176</v>
      </c>
      <c r="D1344" s="201" t="s">
        <v>1350</v>
      </c>
      <c r="E1344" s="244">
        <v>2</v>
      </c>
      <c r="F1344" s="299">
        <v>2</v>
      </c>
      <c r="G1344" s="298">
        <v>2</v>
      </c>
      <c r="H1344" s="306" t="s">
        <v>2142</v>
      </c>
      <c r="I1344" s="323" t="s">
        <v>2143</v>
      </c>
      <c r="J1344" s="202" t="s">
        <v>1793</v>
      </c>
      <c r="K1344" s="243"/>
    </row>
    <row r="1345" spans="1:11" s="190" customFormat="1" ht="120" x14ac:dyDescent="0.25">
      <c r="A1345" s="199">
        <v>8</v>
      </c>
      <c r="B1345" s="200" t="s">
        <v>2147</v>
      </c>
      <c r="C1345" s="201" t="s">
        <v>176</v>
      </c>
      <c r="D1345" s="201" t="s">
        <v>1350</v>
      </c>
      <c r="E1345" s="244">
        <v>2</v>
      </c>
      <c r="F1345" s="299">
        <v>1</v>
      </c>
      <c r="G1345" s="298">
        <v>2</v>
      </c>
      <c r="H1345" s="306" t="s">
        <v>2142</v>
      </c>
      <c r="I1345" s="323" t="s">
        <v>2143</v>
      </c>
      <c r="J1345" s="202" t="s">
        <v>1793</v>
      </c>
      <c r="K1345" s="243"/>
    </row>
    <row r="1346" spans="1:11" s="190" customFormat="1" ht="120" x14ac:dyDescent="0.25">
      <c r="A1346" s="199">
        <v>9</v>
      </c>
      <c r="B1346" s="200" t="s">
        <v>1205</v>
      </c>
      <c r="C1346" s="201" t="s">
        <v>176</v>
      </c>
      <c r="D1346" s="201" t="s">
        <v>1350</v>
      </c>
      <c r="E1346" s="244">
        <v>2</v>
      </c>
      <c r="F1346" s="299">
        <v>1</v>
      </c>
      <c r="G1346" s="298">
        <v>2</v>
      </c>
      <c r="H1346" s="306" t="s">
        <v>2142</v>
      </c>
      <c r="I1346" s="323" t="s">
        <v>2143</v>
      </c>
      <c r="J1346" s="202" t="s">
        <v>1793</v>
      </c>
      <c r="K1346" s="243"/>
    </row>
    <row r="1347" spans="1:11" s="190" customFormat="1" ht="120" x14ac:dyDescent="0.25">
      <c r="A1347" s="199">
        <v>10</v>
      </c>
      <c r="B1347" s="200" t="s">
        <v>760</v>
      </c>
      <c r="C1347" s="201" t="s">
        <v>176</v>
      </c>
      <c r="D1347" s="201" t="s">
        <v>1350</v>
      </c>
      <c r="E1347" s="244">
        <v>2</v>
      </c>
      <c r="F1347" s="299">
        <v>1</v>
      </c>
      <c r="G1347" s="298">
        <v>2</v>
      </c>
      <c r="H1347" s="306" t="s">
        <v>2142</v>
      </c>
      <c r="I1347" s="323" t="s">
        <v>2143</v>
      </c>
      <c r="J1347" s="202" t="s">
        <v>1793</v>
      </c>
      <c r="K1347" s="243"/>
    </row>
    <row r="1348" spans="1:11" s="190" customFormat="1" ht="120" x14ac:dyDescent="0.25">
      <c r="A1348" s="199">
        <v>11</v>
      </c>
      <c r="B1348" s="200" t="s">
        <v>1187</v>
      </c>
      <c r="C1348" s="201" t="s">
        <v>220</v>
      </c>
      <c r="D1348" s="201" t="s">
        <v>1350</v>
      </c>
      <c r="E1348" s="244">
        <v>1</v>
      </c>
      <c r="F1348" s="299">
        <v>1</v>
      </c>
      <c r="G1348" s="298">
        <v>1</v>
      </c>
      <c r="H1348" s="306" t="s">
        <v>2148</v>
      </c>
      <c r="I1348" s="323" t="s">
        <v>2143</v>
      </c>
      <c r="J1348" s="202" t="s">
        <v>1793</v>
      </c>
      <c r="K1348" s="243"/>
    </row>
    <row r="1349" spans="1:11" s="190" customFormat="1" ht="120" x14ac:dyDescent="0.25">
      <c r="A1349" s="199">
        <v>12</v>
      </c>
      <c r="B1349" s="200" t="s">
        <v>2149</v>
      </c>
      <c r="C1349" s="201" t="s">
        <v>220</v>
      </c>
      <c r="D1349" s="201" t="s">
        <v>1350</v>
      </c>
      <c r="E1349" s="244">
        <v>1</v>
      </c>
      <c r="F1349" s="299">
        <v>1</v>
      </c>
      <c r="G1349" s="298">
        <v>1</v>
      </c>
      <c r="H1349" s="306" t="s">
        <v>2148</v>
      </c>
      <c r="I1349" s="323" t="s">
        <v>2143</v>
      </c>
      <c r="J1349" s="202" t="s">
        <v>1793</v>
      </c>
      <c r="K1349" s="243"/>
    </row>
    <row r="1350" spans="1:11" s="190" customFormat="1" ht="120" x14ac:dyDescent="0.25">
      <c r="A1350" s="199">
        <v>13</v>
      </c>
      <c r="B1350" s="200" t="s">
        <v>2150</v>
      </c>
      <c r="C1350" s="201" t="s">
        <v>220</v>
      </c>
      <c r="D1350" s="201" t="s">
        <v>1350</v>
      </c>
      <c r="E1350" s="244">
        <v>1</v>
      </c>
      <c r="F1350" s="299">
        <v>1</v>
      </c>
      <c r="G1350" s="298">
        <v>1</v>
      </c>
      <c r="H1350" s="306" t="s">
        <v>2148</v>
      </c>
      <c r="I1350" s="323" t="s">
        <v>2143</v>
      </c>
      <c r="J1350" s="202" t="s">
        <v>1793</v>
      </c>
      <c r="K1350" s="243"/>
    </row>
    <row r="1351" spans="1:11" s="190" customFormat="1" ht="120" x14ac:dyDescent="0.25">
      <c r="A1351" s="199">
        <v>14</v>
      </c>
      <c r="B1351" s="200" t="s">
        <v>1188</v>
      </c>
      <c r="C1351" s="201" t="s">
        <v>220</v>
      </c>
      <c r="D1351" s="201" t="s">
        <v>1350</v>
      </c>
      <c r="E1351" s="244">
        <v>2</v>
      </c>
      <c r="F1351" s="299">
        <v>1</v>
      </c>
      <c r="G1351" s="298">
        <v>2</v>
      </c>
      <c r="H1351" s="306" t="s">
        <v>2148</v>
      </c>
      <c r="I1351" s="323" t="s">
        <v>2143</v>
      </c>
      <c r="J1351" s="202" t="s">
        <v>1793</v>
      </c>
      <c r="K1351" s="243"/>
    </row>
    <row r="1352" spans="1:11" s="190" customFormat="1" ht="120" x14ac:dyDescent="0.25">
      <c r="A1352" s="199">
        <v>15</v>
      </c>
      <c r="B1352" s="200" t="s">
        <v>575</v>
      </c>
      <c r="C1352" s="201" t="s">
        <v>220</v>
      </c>
      <c r="D1352" s="201" t="s">
        <v>1350</v>
      </c>
      <c r="E1352" s="244">
        <v>1</v>
      </c>
      <c r="F1352" s="299">
        <v>1</v>
      </c>
      <c r="G1352" s="298">
        <v>1</v>
      </c>
      <c r="H1352" s="306" t="s">
        <v>2148</v>
      </c>
      <c r="I1352" s="323" t="s">
        <v>2143</v>
      </c>
      <c r="J1352" s="202" t="s">
        <v>1793</v>
      </c>
      <c r="K1352" s="243"/>
    </row>
    <row r="1353" spans="1:11" s="190" customFormat="1" ht="120" x14ac:dyDescent="0.25">
      <c r="A1353" s="199">
        <v>16</v>
      </c>
      <c r="B1353" s="200" t="s">
        <v>2151</v>
      </c>
      <c r="C1353" s="201" t="s">
        <v>220</v>
      </c>
      <c r="D1353" s="201" t="s">
        <v>1350</v>
      </c>
      <c r="E1353" s="244">
        <v>2</v>
      </c>
      <c r="F1353" s="299">
        <v>1</v>
      </c>
      <c r="G1353" s="298">
        <v>2</v>
      </c>
      <c r="H1353" s="306" t="s">
        <v>2148</v>
      </c>
      <c r="I1353" s="323" t="s">
        <v>2143</v>
      </c>
      <c r="J1353" s="202" t="s">
        <v>1793</v>
      </c>
      <c r="K1353" s="243"/>
    </row>
    <row r="1354" spans="1:11" s="190" customFormat="1" ht="120" x14ac:dyDescent="0.25">
      <c r="A1354" s="199">
        <v>17</v>
      </c>
      <c r="B1354" s="200" t="s">
        <v>2152</v>
      </c>
      <c r="C1354" s="201" t="s">
        <v>220</v>
      </c>
      <c r="D1354" s="201" t="s">
        <v>1350</v>
      </c>
      <c r="E1354" s="244">
        <v>1</v>
      </c>
      <c r="F1354" s="299">
        <v>0</v>
      </c>
      <c r="G1354" s="298">
        <v>1</v>
      </c>
      <c r="H1354" s="306" t="s">
        <v>2148</v>
      </c>
      <c r="I1354" s="323" t="s">
        <v>2143</v>
      </c>
      <c r="J1354" s="202" t="s">
        <v>1793</v>
      </c>
      <c r="K1354" s="243"/>
    </row>
    <row r="1355" spans="1:11" s="190" customFormat="1" ht="120" x14ac:dyDescent="0.25">
      <c r="A1355" s="199">
        <v>18</v>
      </c>
      <c r="B1355" s="200" t="s">
        <v>2153</v>
      </c>
      <c r="C1355" s="201" t="s">
        <v>344</v>
      </c>
      <c r="D1355" s="201" t="s">
        <v>1350</v>
      </c>
      <c r="E1355" s="244">
        <v>1</v>
      </c>
      <c r="F1355" s="299">
        <v>1</v>
      </c>
      <c r="G1355" s="298">
        <v>1</v>
      </c>
      <c r="H1355" s="306" t="s">
        <v>2154</v>
      </c>
      <c r="I1355" s="323" t="s">
        <v>2143</v>
      </c>
      <c r="J1355" s="202" t="s">
        <v>1793</v>
      </c>
      <c r="K1355" s="243"/>
    </row>
    <row r="1356" spans="1:11" s="190" customFormat="1" ht="120" x14ac:dyDescent="0.25">
      <c r="A1356" s="199">
        <v>19</v>
      </c>
      <c r="B1356" s="200" t="s">
        <v>123</v>
      </c>
      <c r="C1356" s="201" t="s">
        <v>176</v>
      </c>
      <c r="D1356" s="201" t="s">
        <v>1350</v>
      </c>
      <c r="E1356" s="244">
        <v>1</v>
      </c>
      <c r="F1356" s="299">
        <v>1</v>
      </c>
      <c r="G1356" s="298">
        <v>1</v>
      </c>
      <c r="H1356" s="306" t="s">
        <v>2154</v>
      </c>
      <c r="I1356" s="323" t="s">
        <v>2143</v>
      </c>
      <c r="J1356" s="202" t="s">
        <v>1793</v>
      </c>
      <c r="K1356" s="243"/>
    </row>
    <row r="1357" spans="1:11" s="190" customFormat="1" ht="120" x14ac:dyDescent="0.25">
      <c r="A1357" s="199">
        <v>20</v>
      </c>
      <c r="B1357" s="200" t="s">
        <v>1604</v>
      </c>
      <c r="C1357" s="201" t="s">
        <v>220</v>
      </c>
      <c r="D1357" s="201" t="s">
        <v>1350</v>
      </c>
      <c r="E1357" s="244">
        <v>4</v>
      </c>
      <c r="F1357" s="299">
        <v>1</v>
      </c>
      <c r="G1357" s="298">
        <v>4</v>
      </c>
      <c r="H1357" s="306" t="s">
        <v>2155</v>
      </c>
      <c r="I1357" s="323" t="s">
        <v>2143</v>
      </c>
      <c r="J1357" s="202" t="s">
        <v>1793</v>
      </c>
      <c r="K1357" s="243"/>
    </row>
    <row r="1358" spans="1:11" s="190" customFormat="1" ht="120" x14ac:dyDescent="0.25">
      <c r="A1358" s="199">
        <v>21</v>
      </c>
      <c r="B1358" s="200" t="s">
        <v>2156</v>
      </c>
      <c r="C1358" s="201" t="s">
        <v>220</v>
      </c>
      <c r="D1358" s="201" t="s">
        <v>1350</v>
      </c>
      <c r="E1358" s="244">
        <v>5</v>
      </c>
      <c r="F1358" s="199">
        <v>2</v>
      </c>
      <c r="G1358" s="298">
        <v>5</v>
      </c>
      <c r="H1358" s="306" t="s">
        <v>2157</v>
      </c>
      <c r="I1358" s="323" t="s">
        <v>2143</v>
      </c>
      <c r="J1358" s="202" t="s">
        <v>1793</v>
      </c>
      <c r="K1358" s="243"/>
    </row>
    <row r="1359" spans="1:11" s="190" customFormat="1" ht="120" x14ac:dyDescent="0.25">
      <c r="A1359" s="199">
        <v>22</v>
      </c>
      <c r="B1359" s="200" t="s">
        <v>96</v>
      </c>
      <c r="C1359" s="201" t="s">
        <v>172</v>
      </c>
      <c r="D1359" s="201" t="s">
        <v>1350</v>
      </c>
      <c r="E1359" s="244">
        <v>1</v>
      </c>
      <c r="F1359" s="199">
        <v>1</v>
      </c>
      <c r="G1359" s="298">
        <v>1</v>
      </c>
      <c r="H1359" s="306" t="s">
        <v>2158</v>
      </c>
      <c r="I1359" s="323" t="s">
        <v>2143</v>
      </c>
      <c r="J1359" s="202" t="s">
        <v>1793</v>
      </c>
      <c r="K1359" s="243"/>
    </row>
    <row r="1360" spans="1:11" s="190" customFormat="1" ht="120" x14ac:dyDescent="0.25">
      <c r="A1360" s="199">
        <v>23</v>
      </c>
      <c r="B1360" s="200" t="s">
        <v>2159</v>
      </c>
      <c r="C1360" s="201" t="s">
        <v>176</v>
      </c>
      <c r="D1360" s="201" t="s">
        <v>1350</v>
      </c>
      <c r="E1360" s="244">
        <v>8</v>
      </c>
      <c r="F1360" s="244">
        <v>2</v>
      </c>
      <c r="G1360" s="298">
        <v>8</v>
      </c>
      <c r="H1360" s="303" t="s">
        <v>2160</v>
      </c>
      <c r="I1360" s="323" t="s">
        <v>2143</v>
      </c>
      <c r="J1360" s="202" t="s">
        <v>1793</v>
      </c>
      <c r="K1360" s="243"/>
    </row>
    <row r="1361" spans="1:11" s="190" customFormat="1" ht="120" x14ac:dyDescent="0.25">
      <c r="A1361" s="199">
        <v>24</v>
      </c>
      <c r="B1361" s="200" t="s">
        <v>2161</v>
      </c>
      <c r="C1361" s="201" t="s">
        <v>176</v>
      </c>
      <c r="D1361" s="201" t="s">
        <v>1350</v>
      </c>
      <c r="E1361" s="244">
        <v>4</v>
      </c>
      <c r="F1361" s="299">
        <v>2</v>
      </c>
      <c r="G1361" s="298">
        <v>4</v>
      </c>
      <c r="H1361" s="303" t="s">
        <v>2160</v>
      </c>
      <c r="I1361" s="323" t="s">
        <v>2143</v>
      </c>
      <c r="J1361" s="202" t="s">
        <v>1793</v>
      </c>
      <c r="K1361" s="243"/>
    </row>
    <row r="1362" spans="1:11" s="190" customFormat="1" ht="120" x14ac:dyDescent="0.25">
      <c r="A1362" s="199">
        <v>25</v>
      </c>
      <c r="B1362" s="200" t="s">
        <v>105</v>
      </c>
      <c r="C1362" s="201" t="s">
        <v>176</v>
      </c>
      <c r="D1362" s="201" t="s">
        <v>1350</v>
      </c>
      <c r="E1362" s="244">
        <v>5</v>
      </c>
      <c r="F1362" s="299">
        <v>5</v>
      </c>
      <c r="G1362" s="298">
        <v>5</v>
      </c>
      <c r="H1362" s="303" t="s">
        <v>2160</v>
      </c>
      <c r="I1362" s="323" t="s">
        <v>2143</v>
      </c>
      <c r="J1362" s="202" t="s">
        <v>1793</v>
      </c>
      <c r="K1362" s="243"/>
    </row>
    <row r="1363" spans="1:11" s="190" customFormat="1" ht="120" x14ac:dyDescent="0.25">
      <c r="A1363" s="199">
        <v>26</v>
      </c>
      <c r="B1363" s="200" t="s">
        <v>548</v>
      </c>
      <c r="C1363" s="201" t="s">
        <v>176</v>
      </c>
      <c r="D1363" s="201" t="s">
        <v>1350</v>
      </c>
      <c r="E1363" s="244">
        <v>6</v>
      </c>
      <c r="F1363" s="299">
        <v>6</v>
      </c>
      <c r="G1363" s="298">
        <v>6</v>
      </c>
      <c r="H1363" s="303" t="s">
        <v>2162</v>
      </c>
      <c r="I1363" s="323" t="s">
        <v>2143</v>
      </c>
      <c r="J1363" s="202" t="s">
        <v>1793</v>
      </c>
      <c r="K1363" s="243"/>
    </row>
    <row r="1364" spans="1:11" s="190" customFormat="1" ht="120" x14ac:dyDescent="0.25">
      <c r="A1364" s="199">
        <v>27</v>
      </c>
      <c r="B1364" s="200" t="s">
        <v>2163</v>
      </c>
      <c r="C1364" s="201" t="s">
        <v>172</v>
      </c>
      <c r="D1364" s="201" t="s">
        <v>1350</v>
      </c>
      <c r="E1364" s="244">
        <v>3</v>
      </c>
      <c r="F1364" s="300">
        <v>1</v>
      </c>
      <c r="G1364" s="298">
        <v>3</v>
      </c>
      <c r="H1364" s="303" t="s">
        <v>2164</v>
      </c>
      <c r="I1364" s="323" t="s">
        <v>2143</v>
      </c>
      <c r="J1364" s="202" t="s">
        <v>1793</v>
      </c>
      <c r="K1364" s="243"/>
    </row>
    <row r="1365" spans="1:11" s="190" customFormat="1" ht="120" x14ac:dyDescent="0.25">
      <c r="A1365" s="199">
        <v>28</v>
      </c>
      <c r="B1365" s="200" t="s">
        <v>2165</v>
      </c>
      <c r="C1365" s="201" t="s">
        <v>176</v>
      </c>
      <c r="D1365" s="201" t="s">
        <v>1350</v>
      </c>
      <c r="E1365" s="244">
        <v>10</v>
      </c>
      <c r="F1365" s="244">
        <v>8</v>
      </c>
      <c r="G1365" s="298">
        <v>10</v>
      </c>
      <c r="H1365" s="303" t="s">
        <v>2166</v>
      </c>
      <c r="I1365" s="323" t="s">
        <v>2143</v>
      </c>
      <c r="J1365" s="202" t="s">
        <v>1793</v>
      </c>
      <c r="K1365" s="243"/>
    </row>
    <row r="1366" spans="1:11" s="190" customFormat="1" ht="120" x14ac:dyDescent="0.25">
      <c r="A1366" s="199">
        <v>29</v>
      </c>
      <c r="B1366" s="200" t="s">
        <v>2167</v>
      </c>
      <c r="C1366" s="201" t="s">
        <v>176</v>
      </c>
      <c r="D1366" s="201" t="s">
        <v>1350</v>
      </c>
      <c r="E1366" s="244">
        <v>4</v>
      </c>
      <c r="F1366" s="301">
        <v>2</v>
      </c>
      <c r="G1366" s="298">
        <v>4</v>
      </c>
      <c r="H1366" s="303" t="s">
        <v>2168</v>
      </c>
      <c r="I1366" s="323" t="s">
        <v>2143</v>
      </c>
      <c r="J1366" s="202" t="s">
        <v>1793</v>
      </c>
      <c r="K1366" s="243"/>
    </row>
    <row r="1367" spans="1:11" s="190" customFormat="1" ht="120" x14ac:dyDescent="0.25">
      <c r="A1367" s="199">
        <v>30</v>
      </c>
      <c r="B1367" s="200" t="s">
        <v>2169</v>
      </c>
      <c r="C1367" s="201" t="s">
        <v>176</v>
      </c>
      <c r="D1367" s="201" t="s">
        <v>1350</v>
      </c>
      <c r="E1367" s="244">
        <v>1</v>
      </c>
      <c r="F1367" s="244">
        <v>1</v>
      </c>
      <c r="G1367" s="298">
        <v>1</v>
      </c>
      <c r="H1367" s="303" t="s">
        <v>2170</v>
      </c>
      <c r="I1367" s="323" t="s">
        <v>2143</v>
      </c>
      <c r="J1367" s="202" t="s">
        <v>1793</v>
      </c>
      <c r="K1367" s="243"/>
    </row>
    <row r="1368" spans="1:11" s="190" customFormat="1" ht="120" x14ac:dyDescent="0.25">
      <c r="A1368" s="199">
        <v>31</v>
      </c>
      <c r="B1368" s="200" t="s">
        <v>2171</v>
      </c>
      <c r="C1368" s="201" t="s">
        <v>176</v>
      </c>
      <c r="D1368" s="201" t="s">
        <v>1350</v>
      </c>
      <c r="E1368" s="244">
        <v>8</v>
      </c>
      <c r="F1368" s="244">
        <v>6</v>
      </c>
      <c r="G1368" s="298">
        <v>8</v>
      </c>
      <c r="H1368" s="303" t="s">
        <v>2170</v>
      </c>
      <c r="I1368" s="323" t="s">
        <v>2143</v>
      </c>
      <c r="J1368" s="202" t="s">
        <v>1793</v>
      </c>
      <c r="K1368" s="243"/>
    </row>
    <row r="1369" spans="1:11" s="190" customFormat="1" ht="120" x14ac:dyDescent="0.25">
      <c r="A1369" s="199">
        <v>32</v>
      </c>
      <c r="B1369" s="200" t="s">
        <v>2172</v>
      </c>
      <c r="C1369" s="201" t="s">
        <v>176</v>
      </c>
      <c r="D1369" s="201" t="s">
        <v>1350</v>
      </c>
      <c r="E1369" s="244">
        <v>2</v>
      </c>
      <c r="F1369" s="244">
        <v>2</v>
      </c>
      <c r="G1369" s="298">
        <v>2</v>
      </c>
      <c r="H1369" s="303" t="s">
        <v>2170</v>
      </c>
      <c r="I1369" s="323" t="s">
        <v>2143</v>
      </c>
      <c r="J1369" s="202" t="s">
        <v>1793</v>
      </c>
      <c r="K1369" s="243"/>
    </row>
    <row r="1370" spans="1:11" s="190" customFormat="1" ht="120" x14ac:dyDescent="0.25">
      <c r="A1370" s="199">
        <v>33</v>
      </c>
      <c r="B1370" s="200" t="s">
        <v>2173</v>
      </c>
      <c r="C1370" s="201" t="s">
        <v>176</v>
      </c>
      <c r="D1370" s="201" t="s">
        <v>1350</v>
      </c>
      <c r="E1370" s="244">
        <v>5</v>
      </c>
      <c r="F1370" s="244">
        <v>1</v>
      </c>
      <c r="G1370" s="298">
        <v>5</v>
      </c>
      <c r="H1370" s="303" t="s">
        <v>2174</v>
      </c>
      <c r="I1370" s="323" t="s">
        <v>2143</v>
      </c>
      <c r="J1370" s="202" t="s">
        <v>1793</v>
      </c>
      <c r="K1370" s="243"/>
    </row>
    <row r="1371" spans="1:11" s="190" customFormat="1" ht="120" x14ac:dyDescent="0.25">
      <c r="A1371" s="199">
        <v>34</v>
      </c>
      <c r="B1371" s="200" t="s">
        <v>2175</v>
      </c>
      <c r="C1371" s="201" t="s">
        <v>172</v>
      </c>
      <c r="D1371" s="201" t="s">
        <v>1350</v>
      </c>
      <c r="E1371" s="244">
        <v>1</v>
      </c>
      <c r="F1371" s="244">
        <v>0</v>
      </c>
      <c r="G1371" s="298">
        <v>1</v>
      </c>
      <c r="H1371" s="303" t="s">
        <v>2174</v>
      </c>
      <c r="I1371" s="323" t="s">
        <v>2143</v>
      </c>
      <c r="J1371" s="202" t="s">
        <v>1793</v>
      </c>
      <c r="K1371" s="243"/>
    </row>
    <row r="1372" spans="1:11" s="190" customFormat="1" ht="120" x14ac:dyDescent="0.25">
      <c r="A1372" s="199">
        <v>35</v>
      </c>
      <c r="B1372" s="200" t="s">
        <v>2176</v>
      </c>
      <c r="C1372" s="201" t="s">
        <v>176</v>
      </c>
      <c r="D1372" s="201" t="s">
        <v>1350</v>
      </c>
      <c r="E1372" s="244">
        <v>6</v>
      </c>
      <c r="F1372" s="299">
        <v>3</v>
      </c>
      <c r="G1372" s="298">
        <v>6</v>
      </c>
      <c r="H1372" s="303" t="s">
        <v>2174</v>
      </c>
      <c r="I1372" s="323" t="s">
        <v>2143</v>
      </c>
      <c r="J1372" s="202" t="s">
        <v>1793</v>
      </c>
      <c r="K1372" s="243"/>
    </row>
    <row r="1373" spans="1:11" s="190" customFormat="1" ht="120" x14ac:dyDescent="0.25">
      <c r="A1373" s="199">
        <v>36</v>
      </c>
      <c r="B1373" s="200" t="s">
        <v>2177</v>
      </c>
      <c r="C1373" s="201" t="s">
        <v>176</v>
      </c>
      <c r="D1373" s="201" t="s">
        <v>1350</v>
      </c>
      <c r="E1373" s="244">
        <v>3</v>
      </c>
      <c r="F1373" s="299">
        <v>2</v>
      </c>
      <c r="G1373" s="298">
        <v>3</v>
      </c>
      <c r="H1373" s="303" t="s">
        <v>2178</v>
      </c>
      <c r="I1373" s="323" t="s">
        <v>2143</v>
      </c>
      <c r="J1373" s="202" t="s">
        <v>1793</v>
      </c>
      <c r="K1373" s="243"/>
    </row>
    <row r="1374" spans="1:11" s="190" customFormat="1" ht="120" x14ac:dyDescent="0.25">
      <c r="A1374" s="199">
        <v>37</v>
      </c>
      <c r="B1374" s="200" t="s">
        <v>2179</v>
      </c>
      <c r="C1374" s="201" t="s">
        <v>176</v>
      </c>
      <c r="D1374" s="201" t="s">
        <v>1350</v>
      </c>
      <c r="E1374" s="244">
        <v>4</v>
      </c>
      <c r="F1374" s="299">
        <v>1</v>
      </c>
      <c r="G1374" s="298">
        <v>4</v>
      </c>
      <c r="H1374" s="303" t="s">
        <v>2180</v>
      </c>
      <c r="I1374" s="323" t="s">
        <v>2143</v>
      </c>
      <c r="J1374" s="202" t="s">
        <v>1793</v>
      </c>
      <c r="K1374" s="243"/>
    </row>
    <row r="1375" spans="1:11" s="190" customFormat="1" ht="120" x14ac:dyDescent="0.25">
      <c r="A1375" s="199">
        <v>38</v>
      </c>
      <c r="B1375" s="200" t="s">
        <v>2181</v>
      </c>
      <c r="C1375" s="201" t="s">
        <v>344</v>
      </c>
      <c r="D1375" s="201" t="s">
        <v>1350</v>
      </c>
      <c r="E1375" s="244">
        <v>10</v>
      </c>
      <c r="F1375" s="299">
        <v>5</v>
      </c>
      <c r="G1375" s="298">
        <v>10</v>
      </c>
      <c r="H1375" s="303" t="s">
        <v>2182</v>
      </c>
      <c r="I1375" s="323" t="s">
        <v>2143</v>
      </c>
      <c r="J1375" s="202" t="s">
        <v>1793</v>
      </c>
      <c r="K1375" s="243"/>
    </row>
    <row r="1376" spans="1:11" s="190" customFormat="1" ht="120" x14ac:dyDescent="0.25">
      <c r="A1376" s="199">
        <v>39</v>
      </c>
      <c r="B1376" s="200" t="s">
        <v>2183</v>
      </c>
      <c r="C1376" s="201" t="s">
        <v>172</v>
      </c>
      <c r="D1376" s="201" t="s">
        <v>1350</v>
      </c>
      <c r="E1376" s="244">
        <v>2</v>
      </c>
      <c r="F1376" s="299">
        <v>1</v>
      </c>
      <c r="G1376" s="298">
        <v>2</v>
      </c>
      <c r="H1376" s="303" t="s">
        <v>2182</v>
      </c>
      <c r="I1376" s="323" t="s">
        <v>2143</v>
      </c>
      <c r="J1376" s="202" t="s">
        <v>1793</v>
      </c>
      <c r="K1376" s="243"/>
    </row>
    <row r="1377" spans="1:11" s="190" customFormat="1" ht="120" x14ac:dyDescent="0.25">
      <c r="A1377" s="199">
        <v>40</v>
      </c>
      <c r="B1377" s="200" t="s">
        <v>2184</v>
      </c>
      <c r="C1377" s="201" t="s">
        <v>220</v>
      </c>
      <c r="D1377" s="201" t="s">
        <v>1350</v>
      </c>
      <c r="E1377" s="244">
        <v>5</v>
      </c>
      <c r="F1377" s="299">
        <v>5</v>
      </c>
      <c r="G1377" s="298">
        <v>5</v>
      </c>
      <c r="H1377" s="303" t="s">
        <v>2182</v>
      </c>
      <c r="I1377" s="323" t="s">
        <v>2143</v>
      </c>
      <c r="J1377" s="202" t="s">
        <v>1793</v>
      </c>
      <c r="K1377" s="243"/>
    </row>
    <row r="1378" spans="1:11" s="190" customFormat="1" ht="148.5" x14ac:dyDescent="0.25">
      <c r="A1378" s="199">
        <v>41</v>
      </c>
      <c r="B1378" s="200" t="s">
        <v>2185</v>
      </c>
      <c r="C1378" s="201" t="s">
        <v>172</v>
      </c>
      <c r="D1378" s="201" t="s">
        <v>1350</v>
      </c>
      <c r="E1378" s="244">
        <v>1</v>
      </c>
      <c r="F1378" s="244">
        <v>1</v>
      </c>
      <c r="G1378" s="298">
        <v>1</v>
      </c>
      <c r="H1378" s="303" t="s">
        <v>2182</v>
      </c>
      <c r="I1378" s="323" t="s">
        <v>2143</v>
      </c>
      <c r="J1378" s="202" t="s">
        <v>1793</v>
      </c>
      <c r="K1378" s="243"/>
    </row>
    <row r="1379" spans="1:11" s="190" customFormat="1" ht="120" x14ac:dyDescent="0.25">
      <c r="A1379" s="199">
        <v>42</v>
      </c>
      <c r="B1379" s="200" t="s">
        <v>2186</v>
      </c>
      <c r="C1379" s="201" t="s">
        <v>176</v>
      </c>
      <c r="D1379" s="201" t="s">
        <v>1350</v>
      </c>
      <c r="E1379" s="244">
        <v>3</v>
      </c>
      <c r="F1379" s="299">
        <v>2</v>
      </c>
      <c r="G1379" s="298">
        <v>3</v>
      </c>
      <c r="H1379" s="303" t="s">
        <v>2182</v>
      </c>
      <c r="I1379" s="323" t="s">
        <v>2143</v>
      </c>
      <c r="J1379" s="202" t="s">
        <v>1793</v>
      </c>
      <c r="K1379" s="243"/>
    </row>
    <row r="1380" spans="1:11" s="190" customFormat="1" ht="120" x14ac:dyDescent="0.25">
      <c r="A1380" s="199">
        <v>43</v>
      </c>
      <c r="B1380" s="200" t="s">
        <v>2187</v>
      </c>
      <c r="C1380" s="201" t="s">
        <v>176</v>
      </c>
      <c r="D1380" s="201" t="s">
        <v>1350</v>
      </c>
      <c r="E1380" s="244">
        <v>1</v>
      </c>
      <c r="F1380" s="299">
        <v>1</v>
      </c>
      <c r="G1380" s="298">
        <v>1</v>
      </c>
      <c r="H1380" s="303" t="s">
        <v>2182</v>
      </c>
      <c r="I1380" s="323" t="s">
        <v>2143</v>
      </c>
      <c r="J1380" s="202" t="s">
        <v>1793</v>
      </c>
      <c r="K1380" s="243"/>
    </row>
    <row r="1381" spans="1:11" s="190" customFormat="1" ht="120" x14ac:dyDescent="0.25">
      <c r="A1381" s="199">
        <v>44</v>
      </c>
      <c r="B1381" s="245" t="s">
        <v>2188</v>
      </c>
      <c r="C1381" s="201" t="s">
        <v>176</v>
      </c>
      <c r="D1381" s="201" t="s">
        <v>1350</v>
      </c>
      <c r="E1381" s="244">
        <v>3</v>
      </c>
      <c r="F1381" s="244">
        <v>3</v>
      </c>
      <c r="G1381" s="298">
        <v>3</v>
      </c>
      <c r="H1381" s="303" t="s">
        <v>2189</v>
      </c>
      <c r="I1381" s="323" t="s">
        <v>2143</v>
      </c>
      <c r="J1381" s="202" t="s">
        <v>1793</v>
      </c>
      <c r="K1381" s="243"/>
    </row>
    <row r="1382" spans="1:11" s="190" customFormat="1" ht="120" x14ac:dyDescent="0.25">
      <c r="A1382" s="199">
        <v>45</v>
      </c>
      <c r="B1382" s="200" t="s">
        <v>2190</v>
      </c>
      <c r="C1382" s="201" t="s">
        <v>176</v>
      </c>
      <c r="D1382" s="201" t="s">
        <v>1350</v>
      </c>
      <c r="E1382" s="244">
        <v>1</v>
      </c>
      <c r="F1382" s="299">
        <v>1</v>
      </c>
      <c r="G1382" s="298">
        <v>1</v>
      </c>
      <c r="H1382" s="303" t="s">
        <v>2191</v>
      </c>
      <c r="I1382" s="323" t="s">
        <v>2143</v>
      </c>
      <c r="J1382" s="202" t="s">
        <v>1793</v>
      </c>
      <c r="K1382" s="243"/>
    </row>
    <row r="1383" spans="1:11" s="190" customFormat="1" ht="120" x14ac:dyDescent="0.25">
      <c r="A1383" s="199">
        <v>46</v>
      </c>
      <c r="B1383" s="200" t="s">
        <v>2192</v>
      </c>
      <c r="C1383" s="201" t="s">
        <v>176</v>
      </c>
      <c r="D1383" s="201" t="s">
        <v>1350</v>
      </c>
      <c r="E1383" s="244">
        <v>8</v>
      </c>
      <c r="F1383" s="299">
        <v>6</v>
      </c>
      <c r="G1383" s="298">
        <v>8</v>
      </c>
      <c r="H1383" s="303" t="s">
        <v>2193</v>
      </c>
      <c r="I1383" s="323" t="s">
        <v>2143</v>
      </c>
      <c r="J1383" s="202" t="s">
        <v>1793</v>
      </c>
      <c r="K1383" s="243"/>
    </row>
    <row r="1384" spans="1:11" s="190" customFormat="1" ht="148.5" x14ac:dyDescent="0.25">
      <c r="A1384" s="199">
        <v>47</v>
      </c>
      <c r="B1384" s="200" t="s">
        <v>2194</v>
      </c>
      <c r="C1384" s="201" t="s">
        <v>176</v>
      </c>
      <c r="D1384" s="201" t="s">
        <v>1350</v>
      </c>
      <c r="E1384" s="244">
        <v>2</v>
      </c>
      <c r="F1384" s="244">
        <v>0</v>
      </c>
      <c r="G1384" s="298">
        <v>2</v>
      </c>
      <c r="H1384" s="303" t="s">
        <v>2193</v>
      </c>
      <c r="I1384" s="323" t="s">
        <v>2143</v>
      </c>
      <c r="J1384" s="202" t="s">
        <v>1793</v>
      </c>
      <c r="K1384" s="243"/>
    </row>
    <row r="1385" spans="1:11" s="190" customFormat="1" ht="120" x14ac:dyDescent="0.25">
      <c r="A1385" s="199">
        <v>48</v>
      </c>
      <c r="B1385" s="200" t="s">
        <v>2171</v>
      </c>
      <c r="C1385" s="201" t="s">
        <v>176</v>
      </c>
      <c r="D1385" s="201" t="s">
        <v>1350</v>
      </c>
      <c r="E1385" s="244">
        <v>8</v>
      </c>
      <c r="F1385" s="244">
        <v>6</v>
      </c>
      <c r="G1385" s="298">
        <v>8</v>
      </c>
      <c r="H1385" s="303" t="s">
        <v>2195</v>
      </c>
      <c r="I1385" s="323" t="s">
        <v>2143</v>
      </c>
      <c r="J1385" s="202" t="s">
        <v>1793</v>
      </c>
      <c r="K1385" s="243"/>
    </row>
    <row r="1386" spans="1:11" s="190" customFormat="1" ht="120" x14ac:dyDescent="0.25">
      <c r="A1386" s="199">
        <v>49</v>
      </c>
      <c r="B1386" s="200" t="s">
        <v>1130</v>
      </c>
      <c r="C1386" s="201" t="s">
        <v>176</v>
      </c>
      <c r="D1386" s="201" t="s">
        <v>1350</v>
      </c>
      <c r="E1386" s="244">
        <v>2</v>
      </c>
      <c r="F1386" s="299">
        <v>1</v>
      </c>
      <c r="G1386" s="298">
        <v>2</v>
      </c>
      <c r="H1386" s="303" t="s">
        <v>2196</v>
      </c>
      <c r="I1386" s="323" t="s">
        <v>2143</v>
      </c>
      <c r="J1386" s="202" t="s">
        <v>1793</v>
      </c>
      <c r="K1386" s="243"/>
    </row>
    <row r="1387" spans="1:11" s="190" customFormat="1" ht="120" x14ac:dyDescent="0.25">
      <c r="A1387" s="199">
        <v>50</v>
      </c>
      <c r="B1387" s="200" t="s">
        <v>2197</v>
      </c>
      <c r="C1387" s="201" t="s">
        <v>176</v>
      </c>
      <c r="D1387" s="201" t="s">
        <v>1350</v>
      </c>
      <c r="E1387" s="244">
        <v>2</v>
      </c>
      <c r="F1387" s="299">
        <v>1</v>
      </c>
      <c r="G1387" s="298">
        <v>2</v>
      </c>
      <c r="H1387" s="303" t="s">
        <v>2198</v>
      </c>
      <c r="I1387" s="323" t="s">
        <v>2143</v>
      </c>
      <c r="J1387" s="202" t="s">
        <v>1793</v>
      </c>
      <c r="K1387" s="243"/>
    </row>
    <row r="1388" spans="1:11" s="190" customFormat="1" ht="120" x14ac:dyDescent="0.25">
      <c r="A1388" s="199">
        <v>51</v>
      </c>
      <c r="B1388" s="200" t="s">
        <v>2199</v>
      </c>
      <c r="C1388" s="201" t="s">
        <v>176</v>
      </c>
      <c r="D1388" s="201" t="s">
        <v>1350</v>
      </c>
      <c r="E1388" s="244">
        <v>10</v>
      </c>
      <c r="F1388" s="299">
        <v>5</v>
      </c>
      <c r="G1388" s="298">
        <v>10</v>
      </c>
      <c r="H1388" s="303" t="s">
        <v>2200</v>
      </c>
      <c r="I1388" s="323" t="s">
        <v>2143</v>
      </c>
      <c r="J1388" s="202" t="s">
        <v>1793</v>
      </c>
      <c r="K1388" s="243"/>
    </row>
    <row r="1389" spans="1:11" s="190" customFormat="1" ht="120" x14ac:dyDescent="0.25">
      <c r="A1389" s="199">
        <v>52</v>
      </c>
      <c r="B1389" s="200" t="s">
        <v>2201</v>
      </c>
      <c r="C1389" s="201" t="s">
        <v>414</v>
      </c>
      <c r="D1389" s="201" t="s">
        <v>1350</v>
      </c>
      <c r="E1389" s="244">
        <v>5</v>
      </c>
      <c r="F1389" s="299">
        <v>2</v>
      </c>
      <c r="G1389" s="298">
        <v>5</v>
      </c>
      <c r="H1389" s="303" t="s">
        <v>2202</v>
      </c>
      <c r="I1389" s="323" t="s">
        <v>2143</v>
      </c>
      <c r="J1389" s="202" t="s">
        <v>1793</v>
      </c>
      <c r="K1389" s="243"/>
    </row>
    <row r="1390" spans="1:11" s="190" customFormat="1" ht="120" x14ac:dyDescent="0.25">
      <c r="A1390" s="199">
        <v>53</v>
      </c>
      <c r="B1390" s="200" t="s">
        <v>2203</v>
      </c>
      <c r="C1390" s="201" t="s">
        <v>176</v>
      </c>
      <c r="D1390" s="201" t="s">
        <v>1350</v>
      </c>
      <c r="E1390" s="244">
        <v>5</v>
      </c>
      <c r="F1390" s="244">
        <v>1</v>
      </c>
      <c r="G1390" s="298">
        <v>5</v>
      </c>
      <c r="H1390" s="303" t="s">
        <v>2204</v>
      </c>
      <c r="I1390" s="323" t="s">
        <v>2143</v>
      </c>
      <c r="J1390" s="202" t="s">
        <v>1793</v>
      </c>
      <c r="K1390" s="243"/>
    </row>
    <row r="1391" spans="1:11" s="190" customFormat="1" ht="120" x14ac:dyDescent="0.25">
      <c r="A1391" s="199">
        <v>54</v>
      </c>
      <c r="B1391" s="200" t="s">
        <v>2205</v>
      </c>
      <c r="C1391" s="201" t="s">
        <v>220</v>
      </c>
      <c r="D1391" s="201" t="s">
        <v>1350</v>
      </c>
      <c r="E1391" s="244">
        <v>25</v>
      </c>
      <c r="F1391" s="299">
        <v>17</v>
      </c>
      <c r="G1391" s="298">
        <v>25</v>
      </c>
      <c r="H1391" s="303" t="s">
        <v>2206</v>
      </c>
      <c r="I1391" s="323" t="s">
        <v>2143</v>
      </c>
      <c r="J1391" s="202" t="s">
        <v>1793</v>
      </c>
      <c r="K1391" s="243"/>
    </row>
    <row r="1392" spans="1:11" s="190" customFormat="1" ht="120" x14ac:dyDescent="0.25">
      <c r="A1392" s="199">
        <v>55</v>
      </c>
      <c r="B1392" s="200" t="s">
        <v>2207</v>
      </c>
      <c r="C1392" s="201" t="s">
        <v>220</v>
      </c>
      <c r="D1392" s="201" t="s">
        <v>1350</v>
      </c>
      <c r="E1392" s="244">
        <v>2</v>
      </c>
      <c r="F1392" s="299">
        <v>0</v>
      </c>
      <c r="G1392" s="298">
        <v>2</v>
      </c>
      <c r="H1392" s="306" t="s">
        <v>2208</v>
      </c>
      <c r="I1392" s="323" t="s">
        <v>2143</v>
      </c>
      <c r="J1392" s="202" t="s">
        <v>1793</v>
      </c>
      <c r="K1392" s="243"/>
    </row>
    <row r="1393" spans="1:11" s="190" customFormat="1" ht="120" x14ac:dyDescent="0.25">
      <c r="A1393" s="199">
        <v>56</v>
      </c>
      <c r="B1393" s="200" t="s">
        <v>509</v>
      </c>
      <c r="C1393" s="201" t="s">
        <v>2145</v>
      </c>
      <c r="D1393" s="201" t="s">
        <v>1350</v>
      </c>
      <c r="E1393" s="244">
        <v>2</v>
      </c>
      <c r="F1393" s="299">
        <v>1</v>
      </c>
      <c r="G1393" s="298">
        <v>2</v>
      </c>
      <c r="H1393" s="306" t="s">
        <v>2209</v>
      </c>
      <c r="I1393" s="323" t="s">
        <v>2143</v>
      </c>
      <c r="J1393" s="202" t="s">
        <v>1793</v>
      </c>
      <c r="K1393" s="243"/>
    </row>
    <row r="1394" spans="1:11" s="190" customFormat="1" ht="120" x14ac:dyDescent="0.25">
      <c r="A1394" s="199">
        <v>57</v>
      </c>
      <c r="B1394" s="200" t="s">
        <v>2210</v>
      </c>
      <c r="C1394" s="201"/>
      <c r="D1394" s="201" t="s">
        <v>1350</v>
      </c>
      <c r="E1394" s="244">
        <v>1</v>
      </c>
      <c r="F1394" s="299">
        <v>0</v>
      </c>
      <c r="G1394" s="298">
        <v>1</v>
      </c>
      <c r="H1394" s="306" t="s">
        <v>2211</v>
      </c>
      <c r="I1394" s="323" t="s">
        <v>2143</v>
      </c>
      <c r="J1394" s="202" t="s">
        <v>1793</v>
      </c>
      <c r="K1394" s="243"/>
    </row>
    <row r="1395" spans="1:11" s="190" customFormat="1" ht="120" x14ac:dyDescent="0.25">
      <c r="A1395" s="199">
        <v>58</v>
      </c>
      <c r="B1395" s="200" t="s">
        <v>2212</v>
      </c>
      <c r="C1395" s="201"/>
      <c r="D1395" s="201" t="s">
        <v>1350</v>
      </c>
      <c r="E1395" s="244">
        <v>1</v>
      </c>
      <c r="F1395" s="299">
        <v>0</v>
      </c>
      <c r="G1395" s="298">
        <v>1</v>
      </c>
      <c r="H1395" s="306" t="s">
        <v>2213</v>
      </c>
      <c r="I1395" s="323" t="s">
        <v>2143</v>
      </c>
      <c r="J1395" s="202" t="s">
        <v>1793</v>
      </c>
      <c r="K1395" s="243"/>
    </row>
    <row r="1396" spans="1:11" s="190" customFormat="1" ht="120" x14ac:dyDescent="0.25">
      <c r="A1396" s="199">
        <v>59</v>
      </c>
      <c r="B1396" s="200" t="s">
        <v>2214</v>
      </c>
      <c r="C1396" s="201" t="s">
        <v>344</v>
      </c>
      <c r="D1396" s="201" t="s">
        <v>1350</v>
      </c>
      <c r="E1396" s="244">
        <v>1</v>
      </c>
      <c r="F1396" s="299">
        <v>0</v>
      </c>
      <c r="G1396" s="298">
        <v>1</v>
      </c>
      <c r="H1396" s="306" t="s">
        <v>2215</v>
      </c>
      <c r="I1396" s="323" t="s">
        <v>2143</v>
      </c>
      <c r="J1396" s="202" t="s">
        <v>1793</v>
      </c>
      <c r="K1396" s="243"/>
    </row>
    <row r="1397" spans="1:11" s="190" customFormat="1" ht="120" x14ac:dyDescent="0.25">
      <c r="A1397" s="199">
        <v>60</v>
      </c>
      <c r="B1397" s="200" t="s">
        <v>2216</v>
      </c>
      <c r="C1397" s="201"/>
      <c r="D1397" s="201" t="s">
        <v>1350</v>
      </c>
      <c r="E1397" s="244">
        <v>1</v>
      </c>
      <c r="F1397" s="299">
        <v>0</v>
      </c>
      <c r="G1397" s="298">
        <v>1</v>
      </c>
      <c r="H1397" s="306" t="s">
        <v>2217</v>
      </c>
      <c r="I1397" s="323" t="s">
        <v>2143</v>
      </c>
      <c r="J1397" s="202" t="s">
        <v>1793</v>
      </c>
      <c r="K1397" s="243"/>
    </row>
    <row r="1398" spans="1:11" s="190" customFormat="1" ht="120" x14ac:dyDescent="0.25">
      <c r="A1398" s="199">
        <v>61</v>
      </c>
      <c r="B1398" s="200" t="s">
        <v>3563</v>
      </c>
      <c r="C1398" s="240" t="s">
        <v>344</v>
      </c>
      <c r="D1398" s="201" t="s">
        <v>1350</v>
      </c>
      <c r="E1398" s="244">
        <v>2</v>
      </c>
      <c r="F1398" s="199">
        <v>0</v>
      </c>
      <c r="G1398" s="298">
        <v>2</v>
      </c>
      <c r="H1398" s="306" t="s">
        <v>2218</v>
      </c>
      <c r="I1398" s="323" t="s">
        <v>2143</v>
      </c>
      <c r="J1398" s="202" t="s">
        <v>1793</v>
      </c>
      <c r="K1398" s="243"/>
    </row>
    <row r="1399" spans="1:11" s="190" customFormat="1" ht="120" x14ac:dyDescent="0.25">
      <c r="A1399" s="199">
        <v>62</v>
      </c>
      <c r="B1399" s="200" t="s">
        <v>2219</v>
      </c>
      <c r="C1399" s="201" t="s">
        <v>220</v>
      </c>
      <c r="D1399" s="201" t="s">
        <v>1350</v>
      </c>
      <c r="E1399" s="244">
        <v>5</v>
      </c>
      <c r="F1399" s="299">
        <v>2</v>
      </c>
      <c r="G1399" s="298">
        <v>5</v>
      </c>
      <c r="H1399" s="306" t="s">
        <v>2220</v>
      </c>
      <c r="I1399" s="323" t="s">
        <v>2143</v>
      </c>
      <c r="J1399" s="202" t="s">
        <v>1793</v>
      </c>
      <c r="K1399" s="243"/>
    </row>
    <row r="1400" spans="1:11" s="190" customFormat="1" ht="120" x14ac:dyDescent="0.25">
      <c r="A1400" s="199">
        <v>63</v>
      </c>
      <c r="B1400" s="200" t="s">
        <v>2221</v>
      </c>
      <c r="C1400" s="240" t="s">
        <v>576</v>
      </c>
      <c r="D1400" s="201" t="s">
        <v>1350</v>
      </c>
      <c r="E1400" s="244">
        <v>5</v>
      </c>
      <c r="F1400" s="199">
        <v>1</v>
      </c>
      <c r="G1400" s="298">
        <v>5</v>
      </c>
      <c r="H1400" s="306" t="s">
        <v>2218</v>
      </c>
      <c r="I1400" s="323" t="s">
        <v>2143</v>
      </c>
      <c r="J1400" s="202" t="s">
        <v>1793</v>
      </c>
      <c r="K1400" s="243"/>
    </row>
    <row r="1401" spans="1:11" s="190" customFormat="1" ht="148.5" x14ac:dyDescent="0.25">
      <c r="A1401" s="199">
        <v>64</v>
      </c>
      <c r="B1401" s="200" t="s">
        <v>2222</v>
      </c>
      <c r="C1401" s="201" t="s">
        <v>172</v>
      </c>
      <c r="D1401" s="201" t="s">
        <v>1350</v>
      </c>
      <c r="E1401" s="244">
        <v>1</v>
      </c>
      <c r="F1401" s="244">
        <v>0</v>
      </c>
      <c r="G1401" s="298">
        <v>1</v>
      </c>
      <c r="H1401" s="316" t="s">
        <v>2223</v>
      </c>
      <c r="I1401" s="323" t="s">
        <v>2143</v>
      </c>
      <c r="J1401" s="202" t="s">
        <v>1793</v>
      </c>
      <c r="K1401" s="243"/>
    </row>
    <row r="1402" spans="1:11" s="190" customFormat="1" ht="120" x14ac:dyDescent="0.25">
      <c r="A1402" s="199">
        <v>65</v>
      </c>
      <c r="B1402" s="200" t="s">
        <v>2224</v>
      </c>
      <c r="C1402" s="240" t="s">
        <v>414</v>
      </c>
      <c r="D1402" s="201" t="s">
        <v>1350</v>
      </c>
      <c r="E1402" s="244">
        <v>2</v>
      </c>
      <c r="F1402" s="199">
        <v>0</v>
      </c>
      <c r="G1402" s="298">
        <v>2</v>
      </c>
      <c r="H1402" s="306" t="s">
        <v>2218</v>
      </c>
      <c r="I1402" s="323" t="s">
        <v>2143</v>
      </c>
      <c r="J1402" s="202" t="s">
        <v>1793</v>
      </c>
      <c r="K1402" s="243"/>
    </row>
    <row r="1403" spans="1:11" s="190" customFormat="1" ht="120" x14ac:dyDescent="0.25">
      <c r="A1403" s="199">
        <v>66</v>
      </c>
      <c r="B1403" s="200" t="s">
        <v>2225</v>
      </c>
      <c r="C1403" s="201" t="s">
        <v>172</v>
      </c>
      <c r="D1403" s="201" t="s">
        <v>1350</v>
      </c>
      <c r="E1403" s="244">
        <v>1</v>
      </c>
      <c r="F1403" s="199">
        <v>0</v>
      </c>
      <c r="G1403" s="298">
        <v>1</v>
      </c>
      <c r="H1403" s="306" t="s">
        <v>2218</v>
      </c>
      <c r="I1403" s="323" t="s">
        <v>2143</v>
      </c>
      <c r="J1403" s="202" t="s">
        <v>1793</v>
      </c>
      <c r="K1403" s="243"/>
    </row>
    <row r="1404" spans="1:11" s="190" customFormat="1" ht="214.5" x14ac:dyDescent="0.25">
      <c r="A1404" s="199">
        <v>67</v>
      </c>
      <c r="B1404" s="200" t="s">
        <v>2226</v>
      </c>
      <c r="C1404" s="201" t="s">
        <v>172</v>
      </c>
      <c r="D1404" s="201" t="s">
        <v>1350</v>
      </c>
      <c r="E1404" s="244">
        <v>1</v>
      </c>
      <c r="F1404" s="244">
        <v>0</v>
      </c>
      <c r="G1404" s="298">
        <v>1</v>
      </c>
      <c r="H1404" s="316" t="s">
        <v>2223</v>
      </c>
      <c r="I1404" s="323" t="s">
        <v>2143</v>
      </c>
      <c r="J1404" s="202" t="s">
        <v>1793</v>
      </c>
      <c r="K1404" s="243"/>
    </row>
    <row r="1405" spans="1:11" s="190" customFormat="1" ht="120" x14ac:dyDescent="0.25">
      <c r="A1405" s="199">
        <v>68</v>
      </c>
      <c r="B1405" s="200" t="s">
        <v>2227</v>
      </c>
      <c r="C1405" s="240" t="s">
        <v>414</v>
      </c>
      <c r="D1405" s="201" t="s">
        <v>1350</v>
      </c>
      <c r="E1405" s="244">
        <v>1</v>
      </c>
      <c r="F1405" s="199">
        <v>0</v>
      </c>
      <c r="G1405" s="298">
        <v>1</v>
      </c>
      <c r="H1405" s="306" t="s">
        <v>2218</v>
      </c>
      <c r="I1405" s="323" t="s">
        <v>2143</v>
      </c>
      <c r="J1405" s="202" t="s">
        <v>1793</v>
      </c>
      <c r="K1405" s="243"/>
    </row>
    <row r="1406" spans="1:11" s="190" customFormat="1" ht="120" x14ac:dyDescent="0.25">
      <c r="A1406" s="199">
        <v>69</v>
      </c>
      <c r="B1406" s="200" t="s">
        <v>2228</v>
      </c>
      <c r="C1406" s="201" t="s">
        <v>2145</v>
      </c>
      <c r="D1406" s="201" t="s">
        <v>1350</v>
      </c>
      <c r="E1406" s="244">
        <v>1</v>
      </c>
      <c r="F1406" s="299">
        <v>0</v>
      </c>
      <c r="G1406" s="298">
        <v>1</v>
      </c>
      <c r="H1406" s="303" t="s">
        <v>2229</v>
      </c>
      <c r="I1406" s="323" t="s">
        <v>2143</v>
      </c>
      <c r="J1406" s="202" t="s">
        <v>1793</v>
      </c>
      <c r="K1406" s="243"/>
    </row>
    <row r="1407" spans="1:11" s="190" customFormat="1" ht="120" x14ac:dyDescent="0.25">
      <c r="A1407" s="199">
        <v>70</v>
      </c>
      <c r="B1407" s="200" t="s">
        <v>2230</v>
      </c>
      <c r="C1407" s="201" t="s">
        <v>176</v>
      </c>
      <c r="D1407" s="201" t="s">
        <v>1350</v>
      </c>
      <c r="E1407" s="244">
        <v>2</v>
      </c>
      <c r="F1407" s="299">
        <v>0</v>
      </c>
      <c r="G1407" s="298">
        <v>2</v>
      </c>
      <c r="H1407" s="303" t="s">
        <v>2231</v>
      </c>
      <c r="I1407" s="323" t="s">
        <v>2143</v>
      </c>
      <c r="J1407" s="202" t="s">
        <v>1793</v>
      </c>
      <c r="K1407" s="243"/>
    </row>
    <row r="1408" spans="1:11" s="190" customFormat="1" ht="120" x14ac:dyDescent="0.25">
      <c r="A1408" s="199">
        <v>71</v>
      </c>
      <c r="B1408" s="200" t="s">
        <v>2232</v>
      </c>
      <c r="C1408" s="201" t="s">
        <v>176</v>
      </c>
      <c r="D1408" s="201" t="s">
        <v>1350</v>
      </c>
      <c r="E1408" s="244">
        <v>2</v>
      </c>
      <c r="F1408" s="299">
        <v>0</v>
      </c>
      <c r="G1408" s="298">
        <v>2</v>
      </c>
      <c r="H1408" s="303" t="s">
        <v>2231</v>
      </c>
      <c r="I1408" s="323" t="s">
        <v>2143</v>
      </c>
      <c r="J1408" s="202" t="s">
        <v>1793</v>
      </c>
      <c r="K1408" s="243"/>
    </row>
    <row r="1409" spans="1:11" s="190" customFormat="1" ht="120" x14ac:dyDescent="0.25">
      <c r="A1409" s="199">
        <v>72</v>
      </c>
      <c r="B1409" s="200" t="s">
        <v>2233</v>
      </c>
      <c r="C1409" s="201" t="s">
        <v>220</v>
      </c>
      <c r="D1409" s="201" t="s">
        <v>1350</v>
      </c>
      <c r="E1409" s="244">
        <v>4</v>
      </c>
      <c r="F1409" s="299">
        <v>1</v>
      </c>
      <c r="G1409" s="298">
        <v>4</v>
      </c>
      <c r="H1409" s="306" t="s">
        <v>2234</v>
      </c>
      <c r="I1409" s="323" t="s">
        <v>2143</v>
      </c>
      <c r="J1409" s="202" t="s">
        <v>1793</v>
      </c>
      <c r="K1409" s="243"/>
    </row>
    <row r="1410" spans="1:11" s="190" customFormat="1" ht="120" x14ac:dyDescent="0.25">
      <c r="A1410" s="199">
        <v>73</v>
      </c>
      <c r="B1410" s="200" t="s">
        <v>1213</v>
      </c>
      <c r="C1410" s="201" t="s">
        <v>2145</v>
      </c>
      <c r="D1410" s="201" t="s">
        <v>1350</v>
      </c>
      <c r="E1410" s="244">
        <v>2</v>
      </c>
      <c r="F1410" s="299">
        <v>1</v>
      </c>
      <c r="G1410" s="298">
        <v>2</v>
      </c>
      <c r="H1410" s="306" t="s">
        <v>2209</v>
      </c>
      <c r="I1410" s="323" t="s">
        <v>2143</v>
      </c>
      <c r="J1410" s="202" t="s">
        <v>1793</v>
      </c>
      <c r="K1410" s="243"/>
    </row>
    <row r="1411" spans="1:11" s="190" customFormat="1" ht="120" x14ac:dyDescent="0.25">
      <c r="A1411" s="199">
        <v>74</v>
      </c>
      <c r="B1411" s="200" t="s">
        <v>2235</v>
      </c>
      <c r="C1411" s="240" t="s">
        <v>176</v>
      </c>
      <c r="D1411" s="201" t="s">
        <v>1350</v>
      </c>
      <c r="E1411" s="244">
        <v>1</v>
      </c>
      <c r="F1411" s="199">
        <v>0</v>
      </c>
      <c r="G1411" s="298">
        <v>1</v>
      </c>
      <c r="H1411" s="306" t="s">
        <v>2218</v>
      </c>
      <c r="I1411" s="323" t="s">
        <v>2143</v>
      </c>
      <c r="J1411" s="202" t="s">
        <v>1793</v>
      </c>
      <c r="K1411" s="243"/>
    </row>
    <row r="1412" spans="1:11" s="190" customFormat="1" ht="120" x14ac:dyDescent="0.25">
      <c r="A1412" s="199">
        <v>75</v>
      </c>
      <c r="B1412" s="200" t="s">
        <v>2236</v>
      </c>
      <c r="C1412" s="240" t="s">
        <v>576</v>
      </c>
      <c r="D1412" s="201" t="s">
        <v>1350</v>
      </c>
      <c r="E1412" s="244">
        <v>5</v>
      </c>
      <c r="F1412" s="199">
        <v>2</v>
      </c>
      <c r="G1412" s="298">
        <v>5</v>
      </c>
      <c r="H1412" s="306" t="s">
        <v>2218</v>
      </c>
      <c r="I1412" s="323" t="s">
        <v>2143</v>
      </c>
      <c r="J1412" s="202" t="s">
        <v>1793</v>
      </c>
      <c r="K1412" s="243"/>
    </row>
    <row r="1413" spans="1:11" s="190" customFormat="1" ht="120" x14ac:dyDescent="0.25">
      <c r="A1413" s="199">
        <v>76</v>
      </c>
      <c r="B1413" s="200" t="s">
        <v>2237</v>
      </c>
      <c r="C1413" s="201" t="s">
        <v>2145</v>
      </c>
      <c r="D1413" s="201" t="s">
        <v>1350</v>
      </c>
      <c r="E1413" s="244">
        <v>1</v>
      </c>
      <c r="F1413" s="299">
        <v>1</v>
      </c>
      <c r="G1413" s="298">
        <v>1</v>
      </c>
      <c r="H1413" s="306" t="s">
        <v>2209</v>
      </c>
      <c r="I1413" s="323" t="s">
        <v>2143</v>
      </c>
      <c r="J1413" s="202" t="s">
        <v>1793</v>
      </c>
      <c r="K1413" s="243"/>
    </row>
    <row r="1414" spans="1:11" s="190" customFormat="1" ht="120" x14ac:dyDescent="0.25">
      <c r="A1414" s="199">
        <v>77</v>
      </c>
      <c r="B1414" s="200" t="s">
        <v>2238</v>
      </c>
      <c r="C1414" s="201" t="s">
        <v>176</v>
      </c>
      <c r="D1414" s="201" t="s">
        <v>1350</v>
      </c>
      <c r="E1414" s="244">
        <v>1</v>
      </c>
      <c r="F1414" s="299">
        <v>0</v>
      </c>
      <c r="G1414" s="298">
        <v>1</v>
      </c>
      <c r="H1414" s="316" t="s">
        <v>2223</v>
      </c>
      <c r="I1414" s="323" t="s">
        <v>2143</v>
      </c>
      <c r="J1414" s="202" t="s">
        <v>1793</v>
      </c>
      <c r="K1414" s="243"/>
    </row>
    <row r="1415" spans="1:11" s="190" customFormat="1" ht="120" x14ac:dyDescent="0.25">
      <c r="A1415" s="199">
        <v>78</v>
      </c>
      <c r="B1415" s="200" t="s">
        <v>2239</v>
      </c>
      <c r="C1415" s="240" t="s">
        <v>576</v>
      </c>
      <c r="D1415" s="201" t="s">
        <v>1350</v>
      </c>
      <c r="E1415" s="244">
        <v>2</v>
      </c>
      <c r="F1415" s="199">
        <v>0</v>
      </c>
      <c r="G1415" s="298">
        <v>2</v>
      </c>
      <c r="H1415" s="306" t="s">
        <v>2218</v>
      </c>
      <c r="I1415" s="323" t="s">
        <v>2143</v>
      </c>
      <c r="J1415" s="202" t="s">
        <v>1793</v>
      </c>
      <c r="K1415" s="243"/>
    </row>
    <row r="1416" spans="1:11" s="190" customFormat="1" ht="132" x14ac:dyDescent="0.25">
      <c r="A1416" s="199">
        <v>79</v>
      </c>
      <c r="B1416" s="200" t="s">
        <v>2240</v>
      </c>
      <c r="C1416" s="240" t="s">
        <v>176</v>
      </c>
      <c r="D1416" s="201" t="s">
        <v>1350</v>
      </c>
      <c r="E1416" s="244">
        <v>1</v>
      </c>
      <c r="F1416" s="199">
        <v>0</v>
      </c>
      <c r="G1416" s="298">
        <v>1</v>
      </c>
      <c r="H1416" s="306" t="s">
        <v>2218</v>
      </c>
      <c r="I1416" s="323" t="s">
        <v>2143</v>
      </c>
      <c r="J1416" s="202" t="s">
        <v>1793</v>
      </c>
      <c r="K1416" s="243"/>
    </row>
    <row r="1417" spans="1:11" s="190" customFormat="1" ht="120" x14ac:dyDescent="0.25">
      <c r="A1417" s="199">
        <v>80</v>
      </c>
      <c r="B1417" s="200" t="s">
        <v>2241</v>
      </c>
      <c r="C1417" s="240" t="s">
        <v>576</v>
      </c>
      <c r="D1417" s="201" t="s">
        <v>1350</v>
      </c>
      <c r="E1417" s="244">
        <v>2</v>
      </c>
      <c r="F1417" s="199">
        <v>0</v>
      </c>
      <c r="G1417" s="298">
        <v>2</v>
      </c>
      <c r="H1417" s="306" t="s">
        <v>2218</v>
      </c>
      <c r="I1417" s="323" t="s">
        <v>2143</v>
      </c>
      <c r="J1417" s="202" t="s">
        <v>1793</v>
      </c>
      <c r="K1417" s="243"/>
    </row>
    <row r="1418" spans="1:11" s="190" customFormat="1" ht="120" x14ac:dyDescent="0.25">
      <c r="A1418" s="199">
        <v>81</v>
      </c>
      <c r="B1418" s="200" t="s">
        <v>2242</v>
      </c>
      <c r="C1418" s="240" t="s">
        <v>576</v>
      </c>
      <c r="D1418" s="201" t="s">
        <v>1350</v>
      </c>
      <c r="E1418" s="244">
        <v>2</v>
      </c>
      <c r="F1418" s="199">
        <v>0</v>
      </c>
      <c r="G1418" s="298">
        <v>2</v>
      </c>
      <c r="H1418" s="306" t="s">
        <v>2218</v>
      </c>
      <c r="I1418" s="323" t="s">
        <v>2143</v>
      </c>
      <c r="J1418" s="202" t="s">
        <v>1793</v>
      </c>
      <c r="K1418" s="243"/>
    </row>
    <row r="1419" spans="1:11" s="190" customFormat="1" ht="120" x14ac:dyDescent="0.25">
      <c r="A1419" s="199">
        <v>82</v>
      </c>
      <c r="B1419" s="200" t="s">
        <v>2243</v>
      </c>
      <c r="C1419" s="240" t="s">
        <v>576</v>
      </c>
      <c r="D1419" s="201" t="s">
        <v>1350</v>
      </c>
      <c r="E1419" s="244">
        <v>2</v>
      </c>
      <c r="F1419" s="199">
        <v>0</v>
      </c>
      <c r="G1419" s="298">
        <v>2</v>
      </c>
      <c r="H1419" s="306" t="s">
        <v>2218</v>
      </c>
      <c r="I1419" s="323" t="s">
        <v>2143</v>
      </c>
      <c r="J1419" s="202" t="s">
        <v>1793</v>
      </c>
      <c r="K1419" s="243"/>
    </row>
    <row r="1420" spans="1:11" s="190" customFormat="1" ht="120" x14ac:dyDescent="0.25">
      <c r="A1420" s="199">
        <v>83</v>
      </c>
      <c r="B1420" s="200" t="s">
        <v>2244</v>
      </c>
      <c r="C1420" s="240" t="s">
        <v>576</v>
      </c>
      <c r="D1420" s="201" t="s">
        <v>1350</v>
      </c>
      <c r="E1420" s="244">
        <v>1</v>
      </c>
      <c r="F1420" s="199">
        <v>0</v>
      </c>
      <c r="G1420" s="298">
        <v>1</v>
      </c>
      <c r="H1420" s="306" t="s">
        <v>2218</v>
      </c>
      <c r="I1420" s="323" t="s">
        <v>2143</v>
      </c>
      <c r="J1420" s="202" t="s">
        <v>1793</v>
      </c>
      <c r="K1420" s="243"/>
    </row>
    <row r="1421" spans="1:11" s="190" customFormat="1" ht="120" x14ac:dyDescent="0.25">
      <c r="A1421" s="199">
        <v>84</v>
      </c>
      <c r="B1421" s="200" t="s">
        <v>3564</v>
      </c>
      <c r="C1421" s="201" t="s">
        <v>176</v>
      </c>
      <c r="D1421" s="201" t="s">
        <v>1350</v>
      </c>
      <c r="E1421" s="244">
        <v>2</v>
      </c>
      <c r="F1421" s="299">
        <v>0</v>
      </c>
      <c r="G1421" s="298">
        <v>2</v>
      </c>
      <c r="H1421" s="303" t="s">
        <v>2218</v>
      </c>
      <c r="I1421" s="323" t="s">
        <v>2143</v>
      </c>
      <c r="J1421" s="202" t="s">
        <v>1793</v>
      </c>
      <c r="K1421" s="243"/>
    </row>
    <row r="1422" spans="1:11" s="190" customFormat="1" ht="231" x14ac:dyDescent="0.25">
      <c r="A1422" s="199">
        <v>85</v>
      </c>
      <c r="B1422" s="200" t="s">
        <v>3565</v>
      </c>
      <c r="C1422" s="201" t="s">
        <v>172</v>
      </c>
      <c r="D1422" s="201" t="s">
        <v>1350</v>
      </c>
      <c r="E1422" s="244">
        <v>1</v>
      </c>
      <c r="F1422" s="199">
        <v>0</v>
      </c>
      <c r="G1422" s="298">
        <v>1</v>
      </c>
      <c r="H1422" s="306" t="s">
        <v>2218</v>
      </c>
      <c r="I1422" s="323" t="s">
        <v>2143</v>
      </c>
      <c r="J1422" s="202" t="s">
        <v>1793</v>
      </c>
      <c r="K1422" s="243"/>
    </row>
    <row r="1423" spans="1:11" s="190" customFormat="1" ht="120" x14ac:dyDescent="0.25">
      <c r="A1423" s="199">
        <v>86</v>
      </c>
      <c r="B1423" s="200" t="s">
        <v>3566</v>
      </c>
      <c r="C1423" s="201" t="s">
        <v>172</v>
      </c>
      <c r="D1423" s="201" t="s">
        <v>1350</v>
      </c>
      <c r="E1423" s="244">
        <v>1</v>
      </c>
      <c r="F1423" s="244">
        <v>0</v>
      </c>
      <c r="G1423" s="298">
        <v>1</v>
      </c>
      <c r="H1423" s="316" t="s">
        <v>2223</v>
      </c>
      <c r="I1423" s="323" t="s">
        <v>2143</v>
      </c>
      <c r="J1423" s="202" t="s">
        <v>1793</v>
      </c>
      <c r="K1423" s="243"/>
    </row>
    <row r="1424" spans="1:11" s="190" customFormat="1" ht="120" x14ac:dyDescent="0.25">
      <c r="A1424" s="199">
        <v>87</v>
      </c>
      <c r="B1424" s="200" t="s">
        <v>1394</v>
      </c>
      <c r="C1424" s="240" t="s">
        <v>576</v>
      </c>
      <c r="D1424" s="201" t="s">
        <v>1350</v>
      </c>
      <c r="E1424" s="244">
        <v>1</v>
      </c>
      <c r="F1424" s="244">
        <v>0</v>
      </c>
      <c r="G1424" s="298">
        <v>1</v>
      </c>
      <c r="H1424" s="316" t="s">
        <v>2223</v>
      </c>
      <c r="I1424" s="323" t="s">
        <v>2143</v>
      </c>
      <c r="J1424" s="202" t="s">
        <v>1793</v>
      </c>
      <c r="K1424" s="243"/>
    </row>
    <row r="1425" spans="1:11" s="190" customFormat="1" ht="120" x14ac:dyDescent="0.25">
      <c r="A1425" s="244">
        <v>88</v>
      </c>
      <c r="B1425" s="200" t="s">
        <v>1396</v>
      </c>
      <c r="C1425" s="240" t="s">
        <v>576</v>
      </c>
      <c r="D1425" s="201" t="s">
        <v>1350</v>
      </c>
      <c r="E1425" s="244">
        <v>1</v>
      </c>
      <c r="F1425" s="244" t="s">
        <v>3567</v>
      </c>
      <c r="G1425" s="244">
        <v>1</v>
      </c>
      <c r="H1425" s="316"/>
      <c r="I1425" s="323" t="s">
        <v>2143</v>
      </c>
      <c r="J1425" s="202" t="s">
        <v>1793</v>
      </c>
      <c r="K1425" s="241"/>
    </row>
  </sheetData>
  <mergeCells count="107">
    <mergeCell ref="B896:J896"/>
    <mergeCell ref="B957:J957"/>
    <mergeCell ref="B1324:K1324"/>
    <mergeCell ref="B1321:D1321"/>
    <mergeCell ref="B1337:D1337"/>
    <mergeCell ref="B1322:K1322"/>
    <mergeCell ref="B1326:K1326"/>
    <mergeCell ref="B18:J18"/>
    <mergeCell ref="B20:J20"/>
    <mergeCell ref="B22:J22"/>
    <mergeCell ref="B212:J212"/>
    <mergeCell ref="B232:J232"/>
    <mergeCell ref="B103:K103"/>
    <mergeCell ref="B107:J107"/>
    <mergeCell ref="B109:J109"/>
    <mergeCell ref="B120:J120"/>
    <mergeCell ref="B130:J130"/>
    <mergeCell ref="B135:E135"/>
    <mergeCell ref="B681:K681"/>
    <mergeCell ref="B793:K793"/>
    <mergeCell ref="B830:K830"/>
    <mergeCell ref="B816:E816"/>
    <mergeCell ref="B1265:K1265"/>
    <mergeCell ref="B1195:K1195"/>
    <mergeCell ref="B1204:K1204"/>
    <mergeCell ref="B1209:K1209"/>
    <mergeCell ref="B1212:K1212"/>
    <mergeCell ref="B1213:K1213"/>
    <mergeCell ref="B1226:K1226"/>
    <mergeCell ref="B1320:K1320"/>
    <mergeCell ref="B1205:K1205"/>
    <mergeCell ref="B1202:K1202"/>
    <mergeCell ref="B1196:K1196"/>
    <mergeCell ref="B532:K532"/>
    <mergeCell ref="B888:K888"/>
    <mergeCell ref="B794:J794"/>
    <mergeCell ref="B796:J796"/>
    <mergeCell ref="B798:J798"/>
    <mergeCell ref="B805:J805"/>
    <mergeCell ref="B792:K792"/>
    <mergeCell ref="B703:K703"/>
    <mergeCell ref="B565:K565"/>
    <mergeCell ref="B680:K680"/>
    <mergeCell ref="B679:K679"/>
    <mergeCell ref="B835:K835"/>
    <mergeCell ref="B831:K831"/>
    <mergeCell ref="B811:J811"/>
    <mergeCell ref="B9:K9"/>
    <mergeCell ref="B51:G51"/>
    <mergeCell ref="B102:K102"/>
    <mergeCell ref="B310:K310"/>
    <mergeCell ref="B11:K11"/>
    <mergeCell ref="B10:K10"/>
    <mergeCell ref="B420:K420"/>
    <mergeCell ref="A338:K338"/>
    <mergeCell ref="B33:J33"/>
    <mergeCell ref="B44:J44"/>
    <mergeCell ref="B15:J15"/>
    <mergeCell ref="B211:K211"/>
    <mergeCell ref="A2:K2"/>
    <mergeCell ref="A3:K3"/>
    <mergeCell ref="A4:K4"/>
    <mergeCell ref="A6:A7"/>
    <mergeCell ref="B6:B7"/>
    <mergeCell ref="C6:C7"/>
    <mergeCell ref="D6:G6"/>
    <mergeCell ref="B698:J698"/>
    <mergeCell ref="B421:K421"/>
    <mergeCell ref="B422:K422"/>
    <mergeCell ref="B425:K425"/>
    <mergeCell ref="B428:K428"/>
    <mergeCell ref="B312:K312"/>
    <mergeCell ref="B314:K314"/>
    <mergeCell ref="B316:K316"/>
    <mergeCell ref="B534:K534"/>
    <mergeCell ref="B537:K537"/>
    <mergeCell ref="B540:K540"/>
    <mergeCell ref="B560:K560"/>
    <mergeCell ref="B238:D238"/>
    <mergeCell ref="A311:K311"/>
    <mergeCell ref="H6:K6"/>
    <mergeCell ref="B210:K210"/>
    <mergeCell ref="B447:K447"/>
    <mergeCell ref="B452:K452"/>
    <mergeCell ref="B1159:J1159"/>
    <mergeCell ref="B1216:J1216"/>
    <mergeCell ref="B1214:J1214"/>
    <mergeCell ref="B1222:J1222"/>
    <mergeCell ref="B959:J959"/>
    <mergeCell ref="B1068:J1068"/>
    <mergeCell ref="B1070:J1070"/>
    <mergeCell ref="B1085:J1085"/>
    <mergeCell ref="B1144:J1144"/>
    <mergeCell ref="B1161:K1161"/>
    <mergeCell ref="B1142:K1142"/>
    <mergeCell ref="B1143:K1143"/>
    <mergeCell ref="B1088:E1088"/>
    <mergeCell ref="B889:K889"/>
    <mergeCell ref="B905:K905"/>
    <mergeCell ref="B956:K956"/>
    <mergeCell ref="B1067:E1067"/>
    <mergeCell ref="B955:K955"/>
    <mergeCell ref="B1066:K1066"/>
    <mergeCell ref="B979:K979"/>
    <mergeCell ref="B890:J890"/>
    <mergeCell ref="B894:J894"/>
    <mergeCell ref="B533:K533"/>
  </mergeCells>
  <pageMargins left="0.43" right="0.2" top="0.43" bottom="0.43" header="0.3" footer="0.23"/>
  <pageSetup paperSize="9" scale="85" orientation="landscape" verticalDpi="0" r:id="rId1"/>
  <headerFooter>
    <oddFooter>&amp;C&amp;P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3</vt:i4>
      </vt:variant>
      <vt:variant>
        <vt:lpstr>Phạm vi có Tên</vt:lpstr>
      </vt:variant>
      <vt:variant>
        <vt:i4>2</vt:i4>
      </vt:variant>
    </vt:vector>
  </HeadingPairs>
  <TitlesOfParts>
    <vt:vector size="5" baseType="lpstr">
      <vt:lpstr>BÁO CÁO RÀ SOÁT</vt:lpstr>
      <vt:lpstr>BIỂU TRÌNH PHÊ DUYỆT</vt:lpstr>
      <vt:lpstr>Trang_tính1</vt:lpstr>
      <vt:lpstr>'BÁO CÁO RÀ SOÁT'!Print_Titles</vt:lpstr>
      <vt:lpstr>'BIỂU TRÌNH PHÊ DUYỆT'!Print_Titles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2020-02-20T04:48:02Z</dcterms:modified>
</cp:coreProperties>
</file>